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<sst xmlns="http://schemas.openxmlformats.org/spreadsheetml/2006/main" count="141" uniqueCount="71">
  <si>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</si>
  <si>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</si>
  <si>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</si>
  <si>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</si>
  <si>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</si>
  <si>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</si>
  <si>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</si>
  <si>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</si>
  <si>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</si>
  <si>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</si>
  <si>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</si>
  <si>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</si>
  <si>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</si>
  <si>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</si>
  <si>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</si>
  <si>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</si>
  <si>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</si>
  <si>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</si>
  <si>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</si>
  <si>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</si>
  <si>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ед.</t>
  </si>
  <si>
    <t>(да/нет)</t>
  </si>
  <si>
    <t>единиц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</si>
  <si>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оптимальных условий, обеспечивающих безопасное и комфортное проживание граждан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</si>
  <si>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Количество обращений граждан в органы местного самоуправления для проведения текущего ремонта муниципального жилищного фонда</t>
    </r>
  </si>
  <si>
    <r>
      <t>Показатель 2 цели 1 программы</t>
    </r>
    <r>
      <rPr>
        <sz val="9"/>
        <rFont val="Times New Roman"/>
        <family val="1"/>
      </rPr>
      <t xml:space="preserve">   Количество граждан переселённых из аварийного жилищного фонда</t>
    </r>
  </si>
  <si>
    <r>
      <t>Показатель 3 цели 1 программы</t>
    </r>
    <r>
      <rPr>
        <sz val="9"/>
        <rFont val="Times New Roman"/>
        <family val="1"/>
      </rPr>
      <t xml:space="preserve">  Количество многоквартирных домов, в которых проведен капитальный ремонт  (реконструкция) общего имущества многоквартирного дома за счет средств местного бюджета</t>
    </r>
  </si>
  <si>
    <r>
      <t xml:space="preserve">Показатель задачи 1 </t>
    </r>
    <r>
      <rPr>
        <sz val="9"/>
        <rFont val="Times New Roman"/>
        <family val="1"/>
      </rPr>
      <t>Количество домов, в которых проведены технические обследования конструктивных элементов домов</t>
    </r>
  </si>
  <si>
    <r>
      <t xml:space="preserve">Показатель административного мероприятия  </t>
    </r>
    <r>
      <rPr>
        <sz val="9"/>
        <rFont val="Times New Roman"/>
        <family val="1"/>
      </rPr>
      <t>Количество домов признанных в установленном порядке аварийными, подлежащими сносу или реконструкции</t>
    </r>
  </si>
  <si>
    <r>
      <t xml:space="preserve">Показатель мероприятия  </t>
    </r>
    <r>
      <rPr>
        <sz val="9"/>
        <rFont val="Times New Roman"/>
        <family val="1"/>
      </rPr>
      <t>Количество проведенных обследований многоквартирных домов, домов блокированной застройки и жилых помещений</t>
    </r>
  </si>
  <si>
    <r>
      <t xml:space="preserve">Показатель задачи 2 </t>
    </r>
    <r>
      <rPr>
        <sz val="9"/>
        <rFont val="Times New Roman"/>
        <family val="1"/>
      </rPr>
      <t>Количество предоставленного жилья, для граждан, проживающих в аварийном жилищном фонде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</si>
  <si>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проведенных консультаций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</si>
  <si>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многоквартирных домов признанных в установленном порядке аварийными и подлежащими сносу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</si>
  <si>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жилых помещений находящихся в муниципальной собственности 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</si>
  <si>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</si>
  <si>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</si>
  <si>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</si>
  <si>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</si>
  <si>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Задача 1 подпрограммы  1</t>
    </r>
    <r>
      <rPr>
        <sz val="9"/>
        <rFont val="Times New Roman"/>
        <family val="1"/>
      </rPr>
      <t xml:space="preserve"> Реализация механизма проведения капитального ремонта общего имущества в многоквартирных домах, в соответствии с действующим законодательством РФ</t>
    </r>
  </si>
  <si>
    <r>
      <t xml:space="preserve">Мероприятие 1 задачи1 подпрограммы 1 </t>
    </r>
    <r>
      <rPr>
        <sz val="9"/>
        <rFont val="Times New Roman"/>
        <family val="1"/>
      </rPr>
      <t>Уплата взносов на проведение капитального ремонта общего имущества в многоквартирных домах, в части муниципального жилищного фонда Осташковского городского округа</t>
    </r>
  </si>
  <si>
    <r>
      <t>Показатель мероприятия 1 задачи 1 подпрограммы 1</t>
    </r>
    <r>
      <rPr>
        <sz val="9"/>
        <rFont val="Times New Roman"/>
        <family val="1"/>
      </rPr>
      <t xml:space="preserve">  Количество многоквартирных домов, в которых есть муниципальная собственность</t>
    </r>
  </si>
  <si>
    <r>
      <t>Административное мероприятие 2 задачи 1 подпрограммы 1</t>
    </r>
    <r>
      <rPr>
        <sz val="9"/>
        <rFont val="Times New Roman"/>
        <family val="1"/>
      </rPr>
      <t xml:space="preserve"> Ведение реестра муниципальной собственности Осташковского городского округа</t>
    </r>
  </si>
  <si>
    <r>
      <t>Показатель   задачи 2 подпрограм</t>
    </r>
    <r>
      <rPr>
        <b/>
        <sz val="10"/>
        <rFont val="Times New Roman"/>
        <family val="1"/>
      </rPr>
      <t>мы 1</t>
    </r>
    <r>
      <rPr>
        <sz val="10"/>
        <rFont val="Times New Roman"/>
        <family val="1"/>
      </rPr>
      <t xml:space="preserve"> Количество многоквартирных домов, в которых проведен капитальный ремонт общего имущества в текущем периоде</t>
    </r>
  </si>
  <si>
    <r>
      <t>Задача 1 подпрограммы 2</t>
    </r>
    <r>
      <rPr>
        <sz val="9"/>
        <rFont val="Times New Roman"/>
        <family val="1"/>
      </rPr>
      <t xml:space="preserve"> Выявление аварийного жилищного фонда</t>
    </r>
  </si>
  <si>
    <r>
      <t xml:space="preserve">Административное мероприятие 1 задачи 1 подпрограммы 2 </t>
    </r>
    <r>
      <rPr>
        <sz val="9"/>
        <rFont val="Times New Roman"/>
        <family val="1"/>
      </rPr>
      <t>Выявление аварийных домов</t>
    </r>
  </si>
  <si>
    <r>
      <t xml:space="preserve">Мероприятие 2 задачи 1 подпрограммы 2 </t>
    </r>
    <r>
      <rPr>
        <sz val="9"/>
        <rFont val="Times New Roman"/>
        <family val="1"/>
      </rPr>
      <t>Обследование многоквартирных домов, домов блокированной застройки, в которых находится муниципальная собственность Осташковского городского округа, для признания таких домов аварийными, подлежащими сносу или реконструкции, а также муниципальных жилых помещений для признания пригодными (непригодными) для проживания граждан</t>
    </r>
  </si>
  <si>
    <r>
      <t>Задача 2 подпрограммы 2</t>
    </r>
    <r>
      <rPr>
        <sz val="9"/>
        <rFont val="Times New Roman"/>
        <family val="1"/>
      </rPr>
      <t xml:space="preserve"> Переселение граждан из аварийного жилищного фонда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</si>
  <si>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Предоставление консультаций по вопросам предоставления возмещения за жилое помещение в аварийном жилищном фонде</t>
    </r>
  </si>
  <si>
    <r>
      <t xml:space="preserve">Административное мероприятие 2 задачи 2 подпрограммы 2 </t>
    </r>
    <r>
      <rPr>
        <sz val="9"/>
        <rFont val="Times New Roman"/>
        <family val="1"/>
      </rPr>
      <t>Ведение реестра аварийного жилищного фонда Осташковского городского округа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</si>
  <si>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Формирование списка домов подлежащих проведению капитального ремонта общего имущества в многоквартирных домах на территории Осташковского городского округа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</si>
  <si>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домов внесенных в список многоквартирных домов подлежащих капитальному ремонту в текущем периоде за счет средств местного бюджета</t>
    </r>
  </si>
  <si>
    <t>да</t>
  </si>
  <si>
    <t>Б</t>
  </si>
  <si>
    <r>
      <t>Показатель   задачи 1 подпрограммы 1</t>
    </r>
    <r>
      <rPr>
        <sz val="9"/>
        <rFont val="Times New Roman"/>
        <family val="1"/>
      </rPr>
      <t xml:space="preserve"> Доля многоквартирных домов, в которых есть муниципальная собственность Осташковского городского округа</t>
    </r>
  </si>
  <si>
    <r>
      <t xml:space="preserve">Задача 2 подпрограммы 1 </t>
    </r>
    <r>
      <rPr>
        <sz val="9"/>
        <rFont val="Times New Roman"/>
        <family val="1"/>
      </rPr>
      <t>Проведение капитального ремонта общего имущества в многоквартирных домах на территории Осташковского городского округа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</si>
  <si>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многоквартирных домов требующих капитального ремонта общего имущества в текущем периоде</t>
    </r>
  </si>
  <si>
    <r>
      <t xml:space="preserve">Мероприятие 3 задачи 1 подпрограммы 2 </t>
    </r>
    <r>
      <rPr>
        <sz val="9"/>
        <rFont val="Times New Roman"/>
        <family val="1"/>
      </rPr>
      <t>Завершение реализации адресной программы по переселению граждан из аварийного жилищного фонда муниципального образования "Городское поселение - г.Осташков"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</si>
  <si>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Ведение учёта многоквартирных домов принявших участие в проведении капитального ремонта (реконструкции) общего имущества в многоквартирных домах на территории Осташковского городского округа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</si>
  <si>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Ремонт муниципального жилищного фонда</t>
    </r>
  </si>
  <si>
    <r>
      <t>Показатель мероприятия 3 задачи 2 подпрограммы 1</t>
    </r>
    <r>
      <rPr>
        <sz val="9"/>
        <rFont val="Times New Roman"/>
        <family val="1"/>
      </rPr>
      <t xml:space="preserve">  Количество отремонтированных объектов муниципального жилищного фонда</t>
    </r>
  </si>
  <si>
    <t>к муниципальной программе Осташковского  городского округа Тверской области «Управление жилищным фондом Осташковского городского округа на 2022-2027 годы»</t>
  </si>
  <si>
    <t>«Управление жилищным фондом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</si>
  <si>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</si>
  <si>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</si>
  <si>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</si>
  <si>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</si>
  <si>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«Управление жилищным фондом Осташковского городского округа на 2022-2027 годы»</t>
  </si>
  <si>
    <t>Подпрограмма 1  "Капитальный ремонт общего имущества в многоквартирных домах  на территории Осташковского городского округа на 2022-2027 годы"</t>
  </si>
  <si>
    <t>Подпрограмма 2 «Расселение аварийного жилищного фонда  Осташковского городского округа на 2022-2027 годы</t>
  </si>
  <si>
    <r>
      <t xml:space="preserve">Показатель 1 мероприятия </t>
    </r>
    <r>
      <rPr>
        <sz val="9"/>
        <rFont val="Times New Roman"/>
        <family val="1"/>
      </rPr>
      <t>количество снесенных домов после расселения</t>
    </r>
  </si>
  <si>
    <t>чел.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</si>
</sst>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2" fillId="32" borderId="1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center"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Alignment="1">
      <alignment/>
    </xf>
    <xf numFmtId="0" fontId="13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7"/>
  <sheetViews>
    <sheetView tabSelected="1" zoomScalePageLayoutView="0" workbookViewId="0" topLeftCell="AB12">
      <pane ySplit="1080" topLeftCell="A9" activePane="bottomLeft" state="split"/>
      <selection pane="topLeft" activeCell="AB52" sqref="AB52"/>
      <selection pane="bottomLeft" activeCell="AD43" sqref="AD43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2" customWidth="1"/>
    <col min="7" max="10" width="5.00390625" style="52" customWidth="1"/>
    <col min="11" max="11" width="4.375" style="52" customWidth="1"/>
    <col min="12" max="17" width="4.375" style="0" customWidth="1"/>
    <col min="18" max="19" width="4.00390625" style="0" customWidth="1"/>
    <col min="20" max="27" width="4.00390625" style="53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54" bestFit="1" customWidth="1"/>
    <col min="33" max="33" width="10.875" style="0" customWidth="1"/>
    <col min="34" max="34" width="11.75390625" style="0" customWidth="1"/>
    <col min="35" max="35" width="11.25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76" t="s">
        <v>0</v>
      </c>
      <c r="AH1" s="76"/>
      <c r="AI1" s="76"/>
      <c r="AJ1" s="76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77" t="s">
        <v>60</v>
      </c>
      <c r="AH2" s="77"/>
      <c r="AI2" s="77"/>
      <c r="AJ2" s="77"/>
      <c r="AK2" s="5"/>
      <c r="AL2" s="6"/>
      <c r="AM2" s="6"/>
      <c r="AN2" s="6"/>
      <c r="AO2" s="6"/>
    </row>
    <row r="3" spans="1:42" s="12" customFormat="1" ht="18.75">
      <c r="A3" s="8"/>
      <c r="B3" s="8"/>
      <c r="C3" s="78" t="s">
        <v>34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79" t="s">
        <v>61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81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82" t="s">
        <v>35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2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80" t="s">
        <v>36</v>
      </c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80" t="s">
        <v>37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83" t="s">
        <v>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6" t="s">
        <v>4</v>
      </c>
      <c r="S11" s="71"/>
      <c r="T11" s="71"/>
      <c r="U11" s="71"/>
      <c r="V11" s="71"/>
      <c r="W11" s="71"/>
      <c r="X11" s="71"/>
      <c r="Y11" s="71"/>
      <c r="Z11" s="71"/>
      <c r="AA11" s="71"/>
      <c r="AB11" s="83" t="s">
        <v>5</v>
      </c>
      <c r="AC11" s="83" t="s">
        <v>6</v>
      </c>
      <c r="AD11" s="70" t="s">
        <v>7</v>
      </c>
      <c r="AE11" s="71"/>
      <c r="AF11" s="71"/>
      <c r="AG11" s="71"/>
      <c r="AH11" s="71"/>
      <c r="AI11" s="72"/>
      <c r="AJ11" s="70" t="s">
        <v>8</v>
      </c>
      <c r="AK11" s="72"/>
      <c r="AL11" s="28"/>
    </row>
    <row r="12" spans="1:38" s="1" customFormat="1" ht="15" customHeight="1">
      <c r="A12" s="83" t="s">
        <v>9</v>
      </c>
      <c r="B12" s="83"/>
      <c r="C12" s="83"/>
      <c r="D12" s="83" t="s">
        <v>10</v>
      </c>
      <c r="E12" s="83"/>
      <c r="F12" s="83" t="s">
        <v>11</v>
      </c>
      <c r="G12" s="83"/>
      <c r="H12" s="70" t="s">
        <v>12</v>
      </c>
      <c r="I12" s="71"/>
      <c r="J12" s="71"/>
      <c r="K12" s="71"/>
      <c r="L12" s="71"/>
      <c r="M12" s="71"/>
      <c r="N12" s="71"/>
      <c r="O12" s="71"/>
      <c r="P12" s="71"/>
      <c r="Q12" s="84"/>
      <c r="R12" s="87"/>
      <c r="S12" s="88"/>
      <c r="T12" s="88"/>
      <c r="U12" s="88"/>
      <c r="V12" s="88"/>
      <c r="W12" s="88"/>
      <c r="X12" s="88"/>
      <c r="Y12" s="88"/>
      <c r="Z12" s="88"/>
      <c r="AA12" s="88"/>
      <c r="AB12" s="83"/>
      <c r="AC12" s="83"/>
      <c r="AD12" s="73"/>
      <c r="AE12" s="74"/>
      <c r="AF12" s="74"/>
      <c r="AG12" s="74"/>
      <c r="AH12" s="74"/>
      <c r="AI12" s="75"/>
      <c r="AJ12" s="73"/>
      <c r="AK12" s="75"/>
      <c r="AL12" s="28"/>
    </row>
    <row r="13" spans="1:38" s="1" customFormat="1" ht="25.5">
      <c r="A13" s="83"/>
      <c r="B13" s="83"/>
      <c r="C13" s="83"/>
      <c r="D13" s="83"/>
      <c r="E13" s="83"/>
      <c r="F13" s="83"/>
      <c r="G13" s="83"/>
      <c r="H13" s="73"/>
      <c r="I13" s="74"/>
      <c r="J13" s="74"/>
      <c r="K13" s="74"/>
      <c r="L13" s="74"/>
      <c r="M13" s="74"/>
      <c r="N13" s="74"/>
      <c r="O13" s="74"/>
      <c r="P13" s="74"/>
      <c r="Q13" s="85"/>
      <c r="R13" s="89"/>
      <c r="S13" s="74"/>
      <c r="T13" s="74"/>
      <c r="U13" s="74"/>
      <c r="V13" s="74"/>
      <c r="W13" s="74"/>
      <c r="X13" s="74"/>
      <c r="Y13" s="74"/>
      <c r="Z13" s="74"/>
      <c r="AA13" s="74"/>
      <c r="AB13" s="83"/>
      <c r="AC13" s="83"/>
      <c r="AD13" s="27" t="s">
        <v>13</v>
      </c>
      <c r="AE13" s="27" t="s">
        <v>14</v>
      </c>
      <c r="AF13" s="29" t="s">
        <v>62</v>
      </c>
      <c r="AG13" s="27" t="s">
        <v>63</v>
      </c>
      <c r="AH13" s="27" t="s">
        <v>64</v>
      </c>
      <c r="AI13" s="27" t="s">
        <v>65</v>
      </c>
      <c r="AJ13" s="30" t="s">
        <v>15</v>
      </c>
      <c r="AK13" s="30" t="s">
        <v>16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5</v>
      </c>
      <c r="F15" s="31">
        <v>0</v>
      </c>
      <c r="G15" s="31">
        <v>1</v>
      </c>
      <c r="H15" s="31">
        <v>1</v>
      </c>
      <c r="I15" s="31">
        <v>1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1</v>
      </c>
      <c r="S15" s="27">
        <v>1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66</v>
      </c>
      <c r="AC15" s="34" t="s">
        <v>17</v>
      </c>
      <c r="AD15" s="55">
        <f aca="true" t="shared" si="0" ref="AD15:AI15">AD21+AD37</f>
        <v>2741898</v>
      </c>
      <c r="AE15" s="55">
        <f t="shared" si="0"/>
        <v>1530000</v>
      </c>
      <c r="AF15" s="55">
        <f t="shared" si="0"/>
        <v>1530000</v>
      </c>
      <c r="AG15" s="55">
        <f t="shared" si="0"/>
        <v>1530000</v>
      </c>
      <c r="AH15" s="55">
        <f t="shared" si="0"/>
        <v>1530000</v>
      </c>
      <c r="AI15" s="55">
        <f t="shared" si="0"/>
        <v>1530000</v>
      </c>
      <c r="AJ15" s="58">
        <f>SUM(AD15:AI15)</f>
        <v>10391898</v>
      </c>
      <c r="AK15" s="35">
        <v>2027</v>
      </c>
      <c r="AL15" s="2"/>
    </row>
    <row r="16" spans="1:38" s="1" customFormat="1" ht="24">
      <c r="A16" s="56"/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6"/>
      <c r="M16" s="56"/>
      <c r="N16" s="56"/>
      <c r="O16" s="56"/>
      <c r="P16" s="56"/>
      <c r="Q16" s="56"/>
      <c r="R16" s="27">
        <v>1</v>
      </c>
      <c r="S16" s="27">
        <v>1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36" t="s">
        <v>23</v>
      </c>
      <c r="AC16" s="37"/>
      <c r="AD16" s="38"/>
      <c r="AE16" s="35"/>
      <c r="AF16" s="35"/>
      <c r="AG16" s="35"/>
      <c r="AH16" s="35"/>
      <c r="AI16" s="39"/>
      <c r="AJ16" s="35"/>
      <c r="AK16" s="35"/>
      <c r="AL16" s="2"/>
    </row>
    <row r="17" spans="1:38" s="1" customFormat="1" ht="24">
      <c r="A17" s="56"/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6"/>
      <c r="M17" s="56"/>
      <c r="N17" s="56"/>
      <c r="O17" s="56"/>
      <c r="P17" s="56"/>
      <c r="Q17" s="56"/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65" t="s">
        <v>24</v>
      </c>
      <c r="AC17" s="66" t="s">
        <v>22</v>
      </c>
      <c r="AD17" s="67">
        <v>4</v>
      </c>
      <c r="AE17" s="68">
        <v>3</v>
      </c>
      <c r="AF17" s="68">
        <v>3</v>
      </c>
      <c r="AG17" s="68">
        <v>3</v>
      </c>
      <c r="AH17" s="68">
        <v>3</v>
      </c>
      <c r="AI17" s="68">
        <v>3</v>
      </c>
      <c r="AJ17" s="68">
        <f>SUM(AD17:AI17)</f>
        <v>19</v>
      </c>
      <c r="AK17" s="35">
        <v>2027</v>
      </c>
      <c r="AL17" s="2"/>
    </row>
    <row r="18" spans="1:38" s="1" customFormat="1" ht="24">
      <c r="A18" s="56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6"/>
      <c r="M18" s="56"/>
      <c r="N18" s="56"/>
      <c r="O18" s="56"/>
      <c r="P18" s="56"/>
      <c r="Q18" s="56"/>
      <c r="R18" s="27">
        <v>1</v>
      </c>
      <c r="S18" s="27">
        <v>1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</v>
      </c>
      <c r="AB18" s="65" t="s">
        <v>25</v>
      </c>
      <c r="AC18" s="66" t="s">
        <v>70</v>
      </c>
      <c r="AD18" s="67">
        <v>0</v>
      </c>
      <c r="AE18" s="68">
        <v>0</v>
      </c>
      <c r="AF18" s="68">
        <v>456</v>
      </c>
      <c r="AG18" s="68">
        <v>500</v>
      </c>
      <c r="AH18" s="68">
        <v>0</v>
      </c>
      <c r="AI18" s="68">
        <v>0</v>
      </c>
      <c r="AJ18" s="68">
        <f>SUM(AD18:AI18)</f>
        <v>956</v>
      </c>
      <c r="AK18" s="35">
        <v>2027</v>
      </c>
      <c r="AL18" s="2"/>
    </row>
    <row r="19" spans="1:38" s="1" customFormat="1" ht="36">
      <c r="A19" s="56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6"/>
      <c r="M19" s="56"/>
      <c r="N19" s="56"/>
      <c r="O19" s="56"/>
      <c r="P19" s="56"/>
      <c r="Q19" s="56"/>
      <c r="R19" s="27">
        <v>1</v>
      </c>
      <c r="S19" s="27">
        <v>1</v>
      </c>
      <c r="T19" s="27">
        <v>0</v>
      </c>
      <c r="U19" s="27">
        <v>1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3</v>
      </c>
      <c r="AB19" s="40" t="s">
        <v>26</v>
      </c>
      <c r="AC19" s="37" t="s">
        <v>22</v>
      </c>
      <c r="AD19" s="67">
        <v>8</v>
      </c>
      <c r="AE19" s="68">
        <v>7</v>
      </c>
      <c r="AF19" s="68">
        <v>6</v>
      </c>
      <c r="AG19" s="68">
        <v>6</v>
      </c>
      <c r="AH19" s="68">
        <v>6</v>
      </c>
      <c r="AI19" s="68">
        <v>6</v>
      </c>
      <c r="AJ19" s="68">
        <f>SUM(AD19:AI19)</f>
        <v>39</v>
      </c>
      <c r="AK19" s="35">
        <v>2027</v>
      </c>
      <c r="AL19" s="2"/>
    </row>
    <row r="20" spans="1:38" s="1" customFormat="1" ht="15">
      <c r="A20" s="56"/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6"/>
      <c r="M20" s="56"/>
      <c r="N20" s="56"/>
      <c r="O20" s="56"/>
      <c r="P20" s="56"/>
      <c r="Q20" s="5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0"/>
      <c r="AC20" s="37"/>
      <c r="AD20" s="38"/>
      <c r="AE20" s="35"/>
      <c r="AF20" s="35"/>
      <c r="AG20" s="35"/>
      <c r="AH20" s="35"/>
      <c r="AI20" s="35"/>
      <c r="AJ20" s="35"/>
      <c r="AK20" s="35"/>
      <c r="AL20" s="2"/>
    </row>
    <row r="21" spans="1:38" s="1" customFormat="1" ht="24">
      <c r="A21" s="27">
        <v>0</v>
      </c>
      <c r="B21" s="27">
        <v>2</v>
      </c>
      <c r="C21" s="27">
        <v>7</v>
      </c>
      <c r="D21" s="31">
        <v>0</v>
      </c>
      <c r="E21" s="31">
        <v>5</v>
      </c>
      <c r="F21" s="31">
        <v>0</v>
      </c>
      <c r="G21" s="31">
        <v>1</v>
      </c>
      <c r="H21" s="31">
        <v>1</v>
      </c>
      <c r="I21" s="31">
        <v>1</v>
      </c>
      <c r="J21" s="31">
        <v>1</v>
      </c>
      <c r="K21" s="31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1</v>
      </c>
      <c r="S21" s="27">
        <v>1</v>
      </c>
      <c r="T21" s="27">
        <v>1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41" t="s">
        <v>67</v>
      </c>
      <c r="AC21" s="34" t="s">
        <v>17</v>
      </c>
      <c r="AD21" s="45">
        <f aca="true" t="shared" si="1" ref="AD21:AI21">AD22+AD28</f>
        <v>889630</v>
      </c>
      <c r="AE21" s="45">
        <f t="shared" si="1"/>
        <v>500000</v>
      </c>
      <c r="AF21" s="45">
        <f t="shared" si="1"/>
        <v>500000</v>
      </c>
      <c r="AG21" s="45">
        <f t="shared" si="1"/>
        <v>500000</v>
      </c>
      <c r="AH21" s="45">
        <f t="shared" si="1"/>
        <v>500000</v>
      </c>
      <c r="AI21" s="45">
        <f t="shared" si="1"/>
        <v>500000</v>
      </c>
      <c r="AJ21" s="58">
        <f>SUM(AD21:AI21)</f>
        <v>3389630</v>
      </c>
      <c r="AK21" s="35">
        <v>2027</v>
      </c>
      <c r="AL21" s="2"/>
    </row>
    <row r="22" spans="1:38" s="1" customFormat="1" ht="24">
      <c r="A22" s="56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6"/>
      <c r="M22" s="56"/>
      <c r="N22" s="56"/>
      <c r="O22" s="56"/>
      <c r="P22" s="56"/>
      <c r="Q22" s="56"/>
      <c r="R22" s="27">
        <v>1</v>
      </c>
      <c r="S22" s="27">
        <v>1</v>
      </c>
      <c r="T22" s="27">
        <v>1</v>
      </c>
      <c r="U22" s="27">
        <v>0</v>
      </c>
      <c r="V22" s="27">
        <v>1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41" t="s">
        <v>38</v>
      </c>
      <c r="AC22" s="34" t="s">
        <v>17</v>
      </c>
      <c r="AD22" s="45">
        <f aca="true" t="shared" si="2" ref="AD22:AI22">AD24</f>
        <v>500000</v>
      </c>
      <c r="AE22" s="45">
        <f t="shared" si="2"/>
        <v>500000</v>
      </c>
      <c r="AF22" s="45">
        <f t="shared" si="2"/>
        <v>500000</v>
      </c>
      <c r="AG22" s="45">
        <f t="shared" si="2"/>
        <v>500000</v>
      </c>
      <c r="AH22" s="45">
        <f t="shared" si="2"/>
        <v>500000</v>
      </c>
      <c r="AI22" s="45">
        <f t="shared" si="2"/>
        <v>500000</v>
      </c>
      <c r="AJ22" s="58">
        <f>SUM(AD22:AI22)</f>
        <v>3000000</v>
      </c>
      <c r="AK22" s="35">
        <v>2027</v>
      </c>
      <c r="AL22" s="2"/>
    </row>
    <row r="23" spans="1:38" s="1" customFormat="1" ht="24">
      <c r="A23" s="56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6"/>
      <c r="M23" s="56"/>
      <c r="N23" s="56"/>
      <c r="O23" s="56"/>
      <c r="P23" s="56"/>
      <c r="Q23" s="56"/>
      <c r="R23" s="27">
        <v>1</v>
      </c>
      <c r="S23" s="27">
        <v>1</v>
      </c>
      <c r="T23" s="27">
        <v>1</v>
      </c>
      <c r="U23" s="27">
        <v>0</v>
      </c>
      <c r="V23" s="27">
        <v>1</v>
      </c>
      <c r="W23" s="27">
        <v>0</v>
      </c>
      <c r="X23" s="27">
        <v>0</v>
      </c>
      <c r="Y23" s="27">
        <v>0</v>
      </c>
      <c r="Z23" s="27">
        <v>0</v>
      </c>
      <c r="AA23" s="27">
        <v>1</v>
      </c>
      <c r="AB23" s="40" t="s">
        <v>53</v>
      </c>
      <c r="AC23" s="37" t="s">
        <v>18</v>
      </c>
      <c r="AD23" s="69">
        <v>88</v>
      </c>
      <c r="AE23" s="69">
        <v>88</v>
      </c>
      <c r="AF23" s="69">
        <v>88</v>
      </c>
      <c r="AG23" s="69">
        <v>88</v>
      </c>
      <c r="AH23" s="69">
        <v>88</v>
      </c>
      <c r="AI23" s="69">
        <v>88</v>
      </c>
      <c r="AJ23" s="68">
        <v>88</v>
      </c>
      <c r="AK23" s="35">
        <v>2027</v>
      </c>
      <c r="AL23" s="2"/>
    </row>
    <row r="24" spans="1:38" s="1" customFormat="1" ht="36">
      <c r="A24" s="27">
        <v>0</v>
      </c>
      <c r="B24" s="27">
        <v>2</v>
      </c>
      <c r="C24" s="27">
        <v>7</v>
      </c>
      <c r="D24" s="31">
        <v>0</v>
      </c>
      <c r="E24" s="31">
        <v>5</v>
      </c>
      <c r="F24" s="31">
        <v>0</v>
      </c>
      <c r="G24" s="31">
        <v>1</v>
      </c>
      <c r="H24" s="57">
        <v>1</v>
      </c>
      <c r="I24" s="57">
        <v>1</v>
      </c>
      <c r="J24" s="57">
        <v>1</v>
      </c>
      <c r="K24" s="57">
        <v>0</v>
      </c>
      <c r="L24" s="56">
        <v>1</v>
      </c>
      <c r="M24" s="56">
        <v>2</v>
      </c>
      <c r="N24" s="56">
        <v>0</v>
      </c>
      <c r="O24" s="56">
        <v>0</v>
      </c>
      <c r="P24" s="56">
        <v>1</v>
      </c>
      <c r="Q24" s="56" t="s">
        <v>52</v>
      </c>
      <c r="R24" s="27">
        <v>1</v>
      </c>
      <c r="S24" s="27">
        <v>1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1</v>
      </c>
      <c r="Z24" s="27">
        <v>0</v>
      </c>
      <c r="AA24" s="27">
        <v>0</v>
      </c>
      <c r="AB24" s="40" t="s">
        <v>39</v>
      </c>
      <c r="AC24" s="37" t="s">
        <v>17</v>
      </c>
      <c r="AD24" s="44">
        <v>500000</v>
      </c>
      <c r="AE24" s="44">
        <v>500000</v>
      </c>
      <c r="AF24" s="44">
        <v>500000</v>
      </c>
      <c r="AG24" s="44">
        <v>500000</v>
      </c>
      <c r="AH24" s="44">
        <v>500000</v>
      </c>
      <c r="AI24" s="44">
        <v>500000</v>
      </c>
      <c r="AJ24" s="58">
        <f>SUM(AD24:AI24)</f>
        <v>3000000</v>
      </c>
      <c r="AK24" s="35">
        <v>2027</v>
      </c>
      <c r="AL24" s="2"/>
    </row>
    <row r="25" spans="1:38" s="1" customFormat="1" ht="24">
      <c r="A25" s="5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6"/>
      <c r="M25" s="56"/>
      <c r="N25" s="56"/>
      <c r="O25" s="56"/>
      <c r="P25" s="56"/>
      <c r="Q25" s="56"/>
      <c r="R25" s="27">
        <v>1</v>
      </c>
      <c r="S25" s="27">
        <v>1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1</v>
      </c>
      <c r="Z25" s="27">
        <v>0</v>
      </c>
      <c r="AA25" s="27">
        <v>1</v>
      </c>
      <c r="AB25" s="40" t="s">
        <v>40</v>
      </c>
      <c r="AC25" s="46" t="s">
        <v>20</v>
      </c>
      <c r="AD25" s="69">
        <v>328</v>
      </c>
      <c r="AE25" s="69">
        <v>328</v>
      </c>
      <c r="AF25" s="69">
        <v>328</v>
      </c>
      <c r="AG25" s="69">
        <v>328</v>
      </c>
      <c r="AH25" s="69">
        <v>328</v>
      </c>
      <c r="AI25" s="69">
        <v>328</v>
      </c>
      <c r="AJ25" s="68">
        <v>328</v>
      </c>
      <c r="AK25" s="35">
        <v>2027</v>
      </c>
      <c r="AL25" s="2"/>
    </row>
    <row r="26" spans="1:38" s="1" customFormat="1" ht="24">
      <c r="A26" s="56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6"/>
      <c r="M26" s="56"/>
      <c r="N26" s="56"/>
      <c r="O26" s="56"/>
      <c r="P26" s="56"/>
      <c r="Q26" s="56"/>
      <c r="R26" s="27">
        <v>1</v>
      </c>
      <c r="S26" s="27">
        <v>1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2</v>
      </c>
      <c r="Z26" s="27">
        <v>0</v>
      </c>
      <c r="AA26" s="27">
        <v>0</v>
      </c>
      <c r="AB26" s="40" t="s">
        <v>41</v>
      </c>
      <c r="AC26" s="46" t="s">
        <v>21</v>
      </c>
      <c r="AD26" s="43" t="s">
        <v>51</v>
      </c>
      <c r="AE26" s="43" t="s">
        <v>51</v>
      </c>
      <c r="AF26" s="43" t="s">
        <v>51</v>
      </c>
      <c r="AG26" s="43" t="s">
        <v>51</v>
      </c>
      <c r="AH26" s="43" t="s">
        <v>51</v>
      </c>
      <c r="AI26" s="43" t="s">
        <v>51</v>
      </c>
      <c r="AJ26" s="35" t="s">
        <v>51</v>
      </c>
      <c r="AK26" s="35">
        <v>2027</v>
      </c>
      <c r="AL26" s="2"/>
    </row>
    <row r="27" spans="1:38" s="1" customFormat="1" ht="24">
      <c r="A27" s="56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6"/>
      <c r="M27" s="56"/>
      <c r="N27" s="56"/>
      <c r="O27" s="56"/>
      <c r="P27" s="56"/>
      <c r="Q27" s="56"/>
      <c r="R27" s="27">
        <v>1</v>
      </c>
      <c r="S27" s="27">
        <v>1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2</v>
      </c>
      <c r="Z27" s="27">
        <v>0</v>
      </c>
      <c r="AA27" s="27">
        <v>1</v>
      </c>
      <c r="AB27" s="40" t="s">
        <v>33</v>
      </c>
      <c r="AC27" s="46" t="s">
        <v>22</v>
      </c>
      <c r="AD27" s="69">
        <v>1341</v>
      </c>
      <c r="AE27" s="68">
        <v>1300</v>
      </c>
      <c r="AF27" s="68">
        <v>1275</v>
      </c>
      <c r="AG27" s="68">
        <v>1253</v>
      </c>
      <c r="AH27" s="68">
        <v>1237</v>
      </c>
      <c r="AI27" s="68">
        <v>1215</v>
      </c>
      <c r="AJ27" s="68">
        <v>1215</v>
      </c>
      <c r="AK27" s="35">
        <v>2027</v>
      </c>
      <c r="AL27" s="2"/>
    </row>
    <row r="28" spans="1:38" s="1" customFormat="1" ht="24">
      <c r="A28" s="56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6"/>
      <c r="M28" s="56"/>
      <c r="N28" s="56"/>
      <c r="O28" s="56"/>
      <c r="P28" s="56"/>
      <c r="Q28" s="56"/>
      <c r="R28" s="27">
        <v>1</v>
      </c>
      <c r="S28" s="27">
        <v>1</v>
      </c>
      <c r="T28" s="27">
        <v>1</v>
      </c>
      <c r="U28" s="27">
        <v>0</v>
      </c>
      <c r="V28" s="27">
        <v>2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41" t="s">
        <v>54</v>
      </c>
      <c r="AC28" s="34" t="s">
        <v>17</v>
      </c>
      <c r="AD28" s="47">
        <f aca="true" t="shared" si="3" ref="AD28:AI28">AD34</f>
        <v>389630</v>
      </c>
      <c r="AE28" s="47">
        <f t="shared" si="3"/>
        <v>0</v>
      </c>
      <c r="AF28" s="47">
        <f t="shared" si="3"/>
        <v>0</v>
      </c>
      <c r="AG28" s="47">
        <v>0</v>
      </c>
      <c r="AH28" s="47">
        <f t="shared" si="3"/>
        <v>0</v>
      </c>
      <c r="AI28" s="47">
        <f t="shared" si="3"/>
        <v>0</v>
      </c>
      <c r="AJ28" s="60">
        <f>SUM(AD28:AI28)</f>
        <v>389630</v>
      </c>
      <c r="AK28" s="35">
        <v>2027</v>
      </c>
      <c r="AL28" s="2"/>
    </row>
    <row r="29" spans="1:38" s="1" customFormat="1" ht="25.5">
      <c r="A29" s="56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6"/>
      <c r="M29" s="56"/>
      <c r="N29" s="56"/>
      <c r="O29" s="56"/>
      <c r="P29" s="56"/>
      <c r="Q29" s="56"/>
      <c r="R29" s="27">
        <v>1</v>
      </c>
      <c r="S29" s="27">
        <v>1</v>
      </c>
      <c r="T29" s="27">
        <v>1</v>
      </c>
      <c r="U29" s="27">
        <v>0</v>
      </c>
      <c r="V29" s="27">
        <v>2</v>
      </c>
      <c r="W29" s="27">
        <v>0</v>
      </c>
      <c r="X29" s="27">
        <v>0</v>
      </c>
      <c r="Y29" s="27">
        <v>0</v>
      </c>
      <c r="Z29" s="27">
        <v>0</v>
      </c>
      <c r="AA29" s="27">
        <v>1</v>
      </c>
      <c r="AB29" s="40" t="s">
        <v>42</v>
      </c>
      <c r="AC29" s="37" t="s">
        <v>19</v>
      </c>
      <c r="AD29" s="67">
        <v>8</v>
      </c>
      <c r="AE29" s="68">
        <v>7</v>
      </c>
      <c r="AF29" s="68">
        <v>6</v>
      </c>
      <c r="AG29" s="68">
        <v>6</v>
      </c>
      <c r="AH29" s="68">
        <v>6</v>
      </c>
      <c r="AI29" s="68">
        <v>6</v>
      </c>
      <c r="AJ29" s="68">
        <f>SUM(AD29:AI29)</f>
        <v>39</v>
      </c>
      <c r="AK29" s="35">
        <v>2027</v>
      </c>
      <c r="AL29" s="2"/>
    </row>
    <row r="30" spans="1:38" s="1" customFormat="1" ht="36">
      <c r="A30" s="56"/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6"/>
      <c r="M30" s="56"/>
      <c r="N30" s="56"/>
      <c r="O30" s="56"/>
      <c r="P30" s="56"/>
      <c r="Q30" s="56"/>
      <c r="R30" s="27">
        <v>1</v>
      </c>
      <c r="S30" s="27">
        <v>1</v>
      </c>
      <c r="T30" s="27">
        <v>1</v>
      </c>
      <c r="U30" s="27">
        <v>0</v>
      </c>
      <c r="V30" s="27">
        <v>2</v>
      </c>
      <c r="W30" s="27">
        <v>0</v>
      </c>
      <c r="X30" s="27">
        <v>0</v>
      </c>
      <c r="Y30" s="27">
        <v>1</v>
      </c>
      <c r="Z30" s="27">
        <v>0</v>
      </c>
      <c r="AA30" s="27">
        <v>0</v>
      </c>
      <c r="AB30" s="40" t="s">
        <v>49</v>
      </c>
      <c r="AC30" s="46" t="s">
        <v>21</v>
      </c>
      <c r="AD30" s="43" t="s">
        <v>51</v>
      </c>
      <c r="AE30" s="43" t="s">
        <v>51</v>
      </c>
      <c r="AF30" s="43" t="s">
        <v>51</v>
      </c>
      <c r="AG30" s="43" t="s">
        <v>51</v>
      </c>
      <c r="AH30" s="43" t="s">
        <v>51</v>
      </c>
      <c r="AI30" s="43" t="s">
        <v>51</v>
      </c>
      <c r="AJ30" s="35" t="s">
        <v>51</v>
      </c>
      <c r="AK30" s="35">
        <v>2027</v>
      </c>
      <c r="AL30" s="2"/>
    </row>
    <row r="31" spans="1:38" s="1" customFormat="1" ht="39.75" customHeight="1">
      <c r="A31" s="56"/>
      <c r="B31" s="56"/>
      <c r="C31" s="56"/>
      <c r="D31" s="57"/>
      <c r="E31" s="57"/>
      <c r="F31" s="57"/>
      <c r="G31" s="57"/>
      <c r="H31" s="57"/>
      <c r="I31" s="57"/>
      <c r="J31" s="57"/>
      <c r="K31" s="57"/>
      <c r="L31" s="56"/>
      <c r="M31" s="56"/>
      <c r="N31" s="56"/>
      <c r="O31" s="56"/>
      <c r="P31" s="56"/>
      <c r="Q31" s="56"/>
      <c r="R31" s="27">
        <v>1</v>
      </c>
      <c r="S31" s="27">
        <v>1</v>
      </c>
      <c r="T31" s="27">
        <v>1</v>
      </c>
      <c r="U31" s="27">
        <v>0</v>
      </c>
      <c r="V31" s="27">
        <v>2</v>
      </c>
      <c r="W31" s="27">
        <v>0</v>
      </c>
      <c r="X31" s="27">
        <v>0</v>
      </c>
      <c r="Y31" s="27">
        <v>1</v>
      </c>
      <c r="Z31" s="27">
        <v>0</v>
      </c>
      <c r="AA31" s="27">
        <v>1</v>
      </c>
      <c r="AB31" s="40" t="s">
        <v>50</v>
      </c>
      <c r="AC31" s="37" t="s">
        <v>19</v>
      </c>
      <c r="AD31" s="69">
        <v>2</v>
      </c>
      <c r="AE31" s="69">
        <v>2</v>
      </c>
      <c r="AF31" s="69">
        <v>2</v>
      </c>
      <c r="AG31" s="69">
        <v>2</v>
      </c>
      <c r="AH31" s="69">
        <v>2</v>
      </c>
      <c r="AI31" s="69">
        <v>2</v>
      </c>
      <c r="AJ31" s="68">
        <f>SUM(AD31:AI31)</f>
        <v>12</v>
      </c>
      <c r="AK31" s="35">
        <v>2027</v>
      </c>
      <c r="AL31" s="2"/>
    </row>
    <row r="32" spans="1:38" s="1" customFormat="1" ht="41.25" customHeight="1">
      <c r="A32" s="56"/>
      <c r="B32" s="56"/>
      <c r="C32" s="56"/>
      <c r="D32" s="57"/>
      <c r="E32" s="57"/>
      <c r="F32" s="57"/>
      <c r="G32" s="57"/>
      <c r="H32" s="57"/>
      <c r="I32" s="57"/>
      <c r="J32" s="57"/>
      <c r="K32" s="57"/>
      <c r="L32" s="56"/>
      <c r="M32" s="56"/>
      <c r="N32" s="56"/>
      <c r="O32" s="56"/>
      <c r="P32" s="56"/>
      <c r="Q32" s="56"/>
      <c r="R32" s="27">
        <v>1</v>
      </c>
      <c r="S32" s="27">
        <v>1</v>
      </c>
      <c r="T32" s="27">
        <v>1</v>
      </c>
      <c r="U32" s="27">
        <v>0</v>
      </c>
      <c r="V32" s="27">
        <v>2</v>
      </c>
      <c r="W32" s="27">
        <v>0</v>
      </c>
      <c r="X32" s="27">
        <v>0</v>
      </c>
      <c r="Y32" s="27">
        <v>2</v>
      </c>
      <c r="Z32" s="27">
        <v>0</v>
      </c>
      <c r="AA32" s="27">
        <v>0</v>
      </c>
      <c r="AB32" s="40" t="s">
        <v>57</v>
      </c>
      <c r="AC32" s="37" t="s">
        <v>21</v>
      </c>
      <c r="AD32" s="43" t="s">
        <v>51</v>
      </c>
      <c r="AE32" s="43" t="s">
        <v>51</v>
      </c>
      <c r="AF32" s="43" t="s">
        <v>51</v>
      </c>
      <c r="AG32" s="43" t="s">
        <v>51</v>
      </c>
      <c r="AH32" s="43" t="s">
        <v>51</v>
      </c>
      <c r="AI32" s="43" t="s">
        <v>51</v>
      </c>
      <c r="AJ32" s="35" t="s">
        <v>51</v>
      </c>
      <c r="AK32" s="35">
        <v>2027</v>
      </c>
      <c r="AL32" s="2"/>
    </row>
    <row r="33" spans="1:38" s="1" customFormat="1" ht="24">
      <c r="A33" s="56"/>
      <c r="B33" s="56"/>
      <c r="C33" s="56"/>
      <c r="D33" s="57"/>
      <c r="E33" s="57"/>
      <c r="F33" s="57"/>
      <c r="G33" s="57"/>
      <c r="H33" s="57"/>
      <c r="I33" s="57"/>
      <c r="J33" s="57"/>
      <c r="K33" s="57"/>
      <c r="L33" s="56"/>
      <c r="M33" s="56"/>
      <c r="N33" s="56"/>
      <c r="O33" s="56"/>
      <c r="P33" s="56"/>
      <c r="Q33" s="56"/>
      <c r="R33" s="27">
        <v>1</v>
      </c>
      <c r="S33" s="27">
        <v>1</v>
      </c>
      <c r="T33" s="27">
        <v>1</v>
      </c>
      <c r="U33" s="27">
        <v>0</v>
      </c>
      <c r="V33" s="27">
        <v>2</v>
      </c>
      <c r="W33" s="27">
        <v>0</v>
      </c>
      <c r="X33" s="27">
        <v>0</v>
      </c>
      <c r="Y33" s="27">
        <v>2</v>
      </c>
      <c r="Z33" s="27">
        <v>0</v>
      </c>
      <c r="AA33" s="27">
        <v>1</v>
      </c>
      <c r="AB33" s="40" t="s">
        <v>55</v>
      </c>
      <c r="AC33" s="37" t="s">
        <v>22</v>
      </c>
      <c r="AD33" s="69">
        <v>11</v>
      </c>
      <c r="AE33" s="68">
        <v>7</v>
      </c>
      <c r="AF33" s="68">
        <v>9</v>
      </c>
      <c r="AG33" s="68">
        <v>8</v>
      </c>
      <c r="AH33" s="68">
        <v>6</v>
      </c>
      <c r="AI33" s="68">
        <v>7</v>
      </c>
      <c r="AJ33" s="68">
        <v>15</v>
      </c>
      <c r="AK33" s="35">
        <v>2027</v>
      </c>
      <c r="AL33" s="2"/>
    </row>
    <row r="34" spans="1:38" s="1" customFormat="1" ht="15">
      <c r="A34" s="56">
        <v>0</v>
      </c>
      <c r="B34" s="56">
        <v>2</v>
      </c>
      <c r="C34" s="56">
        <v>7</v>
      </c>
      <c r="D34" s="57">
        <v>0</v>
      </c>
      <c r="E34" s="57">
        <v>5</v>
      </c>
      <c r="F34" s="57">
        <v>0</v>
      </c>
      <c r="G34" s="57">
        <v>1</v>
      </c>
      <c r="H34" s="57">
        <v>1</v>
      </c>
      <c r="I34" s="57">
        <v>1</v>
      </c>
      <c r="J34" s="57">
        <v>1</v>
      </c>
      <c r="K34" s="57">
        <v>0</v>
      </c>
      <c r="L34" s="56">
        <v>1</v>
      </c>
      <c r="M34" s="56">
        <v>2</v>
      </c>
      <c r="N34" s="56">
        <v>0</v>
      </c>
      <c r="O34" s="56">
        <v>0</v>
      </c>
      <c r="P34" s="56">
        <v>2</v>
      </c>
      <c r="Q34" s="56" t="s">
        <v>52</v>
      </c>
      <c r="R34" s="27">
        <v>1</v>
      </c>
      <c r="S34" s="27">
        <v>1</v>
      </c>
      <c r="T34" s="27">
        <v>1</v>
      </c>
      <c r="U34" s="27">
        <v>0</v>
      </c>
      <c r="V34" s="27">
        <v>2</v>
      </c>
      <c r="W34" s="27">
        <v>0</v>
      </c>
      <c r="X34" s="27">
        <v>0</v>
      </c>
      <c r="Y34" s="27">
        <v>3</v>
      </c>
      <c r="Z34" s="27">
        <v>0</v>
      </c>
      <c r="AA34" s="27">
        <v>0</v>
      </c>
      <c r="AB34" s="40" t="s">
        <v>58</v>
      </c>
      <c r="AC34" s="37" t="s">
        <v>17</v>
      </c>
      <c r="AD34" s="47">
        <v>389630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>SUM(AD34:AI34)</f>
        <v>389630</v>
      </c>
      <c r="AK34" s="35">
        <v>2027</v>
      </c>
      <c r="AL34" s="2"/>
    </row>
    <row r="35" spans="1:38" s="1" customFormat="1" ht="24">
      <c r="A35" s="56"/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6"/>
      <c r="M35" s="56"/>
      <c r="N35" s="56"/>
      <c r="O35" s="56"/>
      <c r="P35" s="56"/>
      <c r="Q35" s="56"/>
      <c r="R35" s="27">
        <v>1</v>
      </c>
      <c r="S35" s="27">
        <v>1</v>
      </c>
      <c r="T35" s="27">
        <v>1</v>
      </c>
      <c r="U35" s="27">
        <v>0</v>
      </c>
      <c r="V35" s="27">
        <v>2</v>
      </c>
      <c r="W35" s="27">
        <v>0</v>
      </c>
      <c r="X35" s="27">
        <v>0</v>
      </c>
      <c r="Y35" s="27">
        <v>3</v>
      </c>
      <c r="Z35" s="27">
        <v>0</v>
      </c>
      <c r="AA35" s="27">
        <v>1</v>
      </c>
      <c r="AB35" s="40" t="s">
        <v>59</v>
      </c>
      <c r="AC35" s="37" t="s">
        <v>22</v>
      </c>
      <c r="AD35" s="43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f>SUM(AD35:AI35)</f>
        <v>0</v>
      </c>
      <c r="AK35" s="35">
        <v>2027</v>
      </c>
      <c r="AL35" s="2"/>
    </row>
    <row r="36" spans="1:38" s="1" customFormat="1" ht="15">
      <c r="A36" s="56"/>
      <c r="B36" s="56"/>
      <c r="C36" s="56"/>
      <c r="D36" s="57"/>
      <c r="E36" s="57"/>
      <c r="F36" s="57"/>
      <c r="G36" s="57"/>
      <c r="H36" s="57"/>
      <c r="I36" s="57"/>
      <c r="J36" s="57"/>
      <c r="K36" s="57"/>
      <c r="L36" s="56"/>
      <c r="M36" s="56"/>
      <c r="N36" s="56"/>
      <c r="O36" s="56"/>
      <c r="P36" s="56"/>
      <c r="Q36" s="56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0"/>
      <c r="AC36" s="37"/>
      <c r="AD36" s="38"/>
      <c r="AE36" s="35"/>
      <c r="AF36" s="35"/>
      <c r="AG36" s="35"/>
      <c r="AH36" s="35"/>
      <c r="AI36" s="35"/>
      <c r="AJ36" s="35"/>
      <c r="AK36" s="35"/>
      <c r="AL36" s="2"/>
    </row>
    <row r="37" spans="1:69" s="1" customFormat="1" ht="24">
      <c r="A37" s="27">
        <v>0</v>
      </c>
      <c r="B37" s="27">
        <v>2</v>
      </c>
      <c r="C37" s="27">
        <v>7</v>
      </c>
      <c r="D37" s="31">
        <v>0</v>
      </c>
      <c r="E37" s="31">
        <v>5</v>
      </c>
      <c r="F37" s="31">
        <v>0</v>
      </c>
      <c r="G37" s="31">
        <v>1</v>
      </c>
      <c r="H37" s="57">
        <v>1</v>
      </c>
      <c r="I37" s="57">
        <v>1</v>
      </c>
      <c r="J37" s="57">
        <v>2</v>
      </c>
      <c r="K37" s="57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27">
        <v>1</v>
      </c>
      <c r="S37" s="27">
        <v>1</v>
      </c>
      <c r="T37" s="27">
        <v>2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40" t="s">
        <v>68</v>
      </c>
      <c r="AC37" s="37" t="s">
        <v>17</v>
      </c>
      <c r="AD37" s="44">
        <f aca="true" t="shared" si="4" ref="AD37:AI37">AD38+AD47</f>
        <v>1852268</v>
      </c>
      <c r="AE37" s="45">
        <f t="shared" si="4"/>
        <v>1030000</v>
      </c>
      <c r="AF37" s="45">
        <f t="shared" si="4"/>
        <v>1030000</v>
      </c>
      <c r="AG37" s="45">
        <f t="shared" si="4"/>
        <v>1030000</v>
      </c>
      <c r="AH37" s="45">
        <f t="shared" si="4"/>
        <v>1030000</v>
      </c>
      <c r="AI37" s="45">
        <f t="shared" si="4"/>
        <v>1030000</v>
      </c>
      <c r="AJ37" s="45">
        <f>SUM(AD37:AI37)</f>
        <v>7002268</v>
      </c>
      <c r="AK37" s="35">
        <v>2027</v>
      </c>
      <c r="AL37" s="13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1:69" s="1" customFormat="1" ht="15">
      <c r="A38" s="56"/>
      <c r="B38" s="56"/>
      <c r="C38" s="56"/>
      <c r="D38" s="57"/>
      <c r="E38" s="57"/>
      <c r="F38" s="57"/>
      <c r="G38" s="57"/>
      <c r="H38" s="57"/>
      <c r="I38" s="57"/>
      <c r="J38" s="57"/>
      <c r="K38" s="57"/>
      <c r="L38" s="56"/>
      <c r="M38" s="56"/>
      <c r="N38" s="56"/>
      <c r="O38" s="56"/>
      <c r="P38" s="56"/>
      <c r="Q38" s="56"/>
      <c r="R38" s="27">
        <v>1</v>
      </c>
      <c r="S38" s="27">
        <v>1</v>
      </c>
      <c r="T38" s="27">
        <v>2</v>
      </c>
      <c r="U38" s="27">
        <v>0</v>
      </c>
      <c r="V38" s="27">
        <v>1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40" t="s">
        <v>43</v>
      </c>
      <c r="AC38" s="37" t="s">
        <v>17</v>
      </c>
      <c r="AD38" s="44">
        <f aca="true" t="shared" si="5" ref="AD38:AI38">AD42+AD44</f>
        <v>1852268</v>
      </c>
      <c r="AE38" s="44">
        <f t="shared" si="5"/>
        <v>1030000</v>
      </c>
      <c r="AF38" s="44">
        <f t="shared" si="5"/>
        <v>1030000</v>
      </c>
      <c r="AG38" s="44">
        <f t="shared" si="5"/>
        <v>1030000</v>
      </c>
      <c r="AH38" s="44">
        <f t="shared" si="5"/>
        <v>1030000</v>
      </c>
      <c r="AI38" s="44">
        <f t="shared" si="5"/>
        <v>1030000</v>
      </c>
      <c r="AJ38" s="45">
        <f>SUM(AD38:AI38)</f>
        <v>7002268</v>
      </c>
      <c r="AK38" s="35">
        <v>2027</v>
      </c>
      <c r="AL38" s="13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s="1" customFormat="1" ht="24">
      <c r="A39" s="56"/>
      <c r="B39" s="56"/>
      <c r="C39" s="56"/>
      <c r="D39" s="57"/>
      <c r="E39" s="57"/>
      <c r="F39" s="57"/>
      <c r="G39" s="57"/>
      <c r="H39" s="57"/>
      <c r="I39" s="57"/>
      <c r="J39" s="57"/>
      <c r="K39" s="57"/>
      <c r="L39" s="56"/>
      <c r="M39" s="56"/>
      <c r="N39" s="56"/>
      <c r="O39" s="56"/>
      <c r="P39" s="56"/>
      <c r="Q39" s="56"/>
      <c r="R39" s="27">
        <v>1</v>
      </c>
      <c r="S39" s="27">
        <v>1</v>
      </c>
      <c r="T39" s="27">
        <v>2</v>
      </c>
      <c r="U39" s="27">
        <v>0</v>
      </c>
      <c r="V39" s="27">
        <v>1</v>
      </c>
      <c r="W39" s="27">
        <v>0</v>
      </c>
      <c r="X39" s="27">
        <v>0</v>
      </c>
      <c r="Y39" s="27">
        <v>0</v>
      </c>
      <c r="Z39" s="27">
        <v>0</v>
      </c>
      <c r="AA39" s="27">
        <v>1</v>
      </c>
      <c r="AB39" s="40" t="s">
        <v>27</v>
      </c>
      <c r="AC39" s="37" t="s">
        <v>22</v>
      </c>
      <c r="AD39" s="69">
        <v>7</v>
      </c>
      <c r="AE39" s="69">
        <v>5</v>
      </c>
      <c r="AF39" s="69">
        <v>4</v>
      </c>
      <c r="AG39" s="69">
        <v>3</v>
      </c>
      <c r="AH39" s="69">
        <v>3</v>
      </c>
      <c r="AI39" s="69">
        <v>20</v>
      </c>
      <c r="AJ39" s="69">
        <v>0</v>
      </c>
      <c r="AK39" s="35">
        <v>2027</v>
      </c>
      <c r="AL39" s="13">
        <f>SUM(AD39:AJ39)</f>
        <v>42</v>
      </c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s="1" customFormat="1" ht="17.25" customHeight="1">
      <c r="A40" s="56"/>
      <c r="B40" s="56"/>
      <c r="C40" s="56"/>
      <c r="D40" s="57"/>
      <c r="E40" s="57"/>
      <c r="F40" s="57"/>
      <c r="G40" s="57"/>
      <c r="H40" s="57"/>
      <c r="I40" s="57"/>
      <c r="J40" s="57"/>
      <c r="K40" s="57"/>
      <c r="L40" s="56"/>
      <c r="M40" s="56"/>
      <c r="N40" s="56"/>
      <c r="O40" s="56"/>
      <c r="P40" s="56"/>
      <c r="Q40" s="56"/>
      <c r="R40" s="27">
        <v>1</v>
      </c>
      <c r="S40" s="27">
        <v>1</v>
      </c>
      <c r="T40" s="27">
        <v>2</v>
      </c>
      <c r="U40" s="27">
        <v>0</v>
      </c>
      <c r="V40" s="27">
        <v>1</v>
      </c>
      <c r="W40" s="27">
        <v>0</v>
      </c>
      <c r="X40" s="27">
        <v>0</v>
      </c>
      <c r="Y40" s="27">
        <v>1</v>
      </c>
      <c r="Z40" s="27">
        <v>0</v>
      </c>
      <c r="AA40" s="27">
        <v>0</v>
      </c>
      <c r="AB40" s="40" t="s">
        <v>44</v>
      </c>
      <c r="AC40" s="37" t="s">
        <v>21</v>
      </c>
      <c r="AD40" s="42" t="s">
        <v>51</v>
      </c>
      <c r="AE40" s="42" t="s">
        <v>51</v>
      </c>
      <c r="AF40" s="42" t="s">
        <v>51</v>
      </c>
      <c r="AG40" s="42" t="s">
        <v>51</v>
      </c>
      <c r="AH40" s="42" t="s">
        <v>51</v>
      </c>
      <c r="AI40" s="42" t="s">
        <v>51</v>
      </c>
      <c r="AJ40" s="42" t="s">
        <v>51</v>
      </c>
      <c r="AK40" s="35">
        <v>2027</v>
      </c>
      <c r="AL40" s="13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s="1" customFormat="1" ht="24">
      <c r="A41" s="56"/>
      <c r="B41" s="56"/>
      <c r="C41" s="56"/>
      <c r="D41" s="57"/>
      <c r="E41" s="57"/>
      <c r="F41" s="57"/>
      <c r="G41" s="57"/>
      <c r="H41" s="57"/>
      <c r="I41" s="57"/>
      <c r="J41" s="57"/>
      <c r="K41" s="57"/>
      <c r="L41" s="56"/>
      <c r="M41" s="56"/>
      <c r="N41" s="56"/>
      <c r="O41" s="56"/>
      <c r="P41" s="56"/>
      <c r="Q41" s="56"/>
      <c r="R41" s="27">
        <v>1</v>
      </c>
      <c r="S41" s="27">
        <v>1</v>
      </c>
      <c r="T41" s="27">
        <v>2</v>
      </c>
      <c r="U41" s="27">
        <v>0</v>
      </c>
      <c r="V41" s="27">
        <v>1</v>
      </c>
      <c r="W41" s="27">
        <v>0</v>
      </c>
      <c r="X41" s="27">
        <v>0</v>
      </c>
      <c r="Y41" s="27">
        <v>1</v>
      </c>
      <c r="Z41" s="27">
        <v>0</v>
      </c>
      <c r="AA41" s="27">
        <v>1</v>
      </c>
      <c r="AB41" s="40" t="s">
        <v>28</v>
      </c>
      <c r="AC41" s="37" t="s">
        <v>22</v>
      </c>
      <c r="AD41" s="42"/>
      <c r="AE41" s="42"/>
      <c r="AF41" s="42"/>
      <c r="AG41" s="42"/>
      <c r="AH41" s="42"/>
      <c r="AI41" s="42"/>
      <c r="AJ41" s="42">
        <f>SUM(AD41:AI41)</f>
        <v>0</v>
      </c>
      <c r="AK41" s="35">
        <v>2027</v>
      </c>
      <c r="AL41" s="13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" customFormat="1" ht="60">
      <c r="A42" s="27">
        <v>0</v>
      </c>
      <c r="B42" s="27">
        <v>2</v>
      </c>
      <c r="C42" s="27">
        <v>7</v>
      </c>
      <c r="D42" s="31">
        <v>0</v>
      </c>
      <c r="E42" s="31">
        <v>5</v>
      </c>
      <c r="F42" s="31">
        <v>0</v>
      </c>
      <c r="G42" s="31">
        <v>1</v>
      </c>
      <c r="H42" s="57">
        <v>1</v>
      </c>
      <c r="I42" s="57">
        <v>1</v>
      </c>
      <c r="J42" s="57">
        <v>2</v>
      </c>
      <c r="K42" s="57">
        <v>0</v>
      </c>
      <c r="L42" s="56">
        <v>1</v>
      </c>
      <c r="M42" s="56">
        <v>2</v>
      </c>
      <c r="N42" s="56">
        <v>0</v>
      </c>
      <c r="O42" s="56">
        <v>0</v>
      </c>
      <c r="P42" s="56">
        <v>1</v>
      </c>
      <c r="Q42" s="56" t="s">
        <v>52</v>
      </c>
      <c r="R42" s="27">
        <v>1</v>
      </c>
      <c r="S42" s="27">
        <v>1</v>
      </c>
      <c r="T42" s="27">
        <v>2</v>
      </c>
      <c r="U42" s="27">
        <v>0</v>
      </c>
      <c r="V42" s="27">
        <v>1</v>
      </c>
      <c r="W42" s="27">
        <v>0</v>
      </c>
      <c r="X42" s="27">
        <v>0</v>
      </c>
      <c r="Y42" s="27">
        <v>2</v>
      </c>
      <c r="Z42" s="27">
        <v>0</v>
      </c>
      <c r="AA42" s="27">
        <v>0</v>
      </c>
      <c r="AB42" s="40" t="s">
        <v>45</v>
      </c>
      <c r="AC42" s="37" t="s">
        <v>17</v>
      </c>
      <c r="AD42" s="44">
        <v>15000</v>
      </c>
      <c r="AE42" s="44">
        <v>30000</v>
      </c>
      <c r="AF42" s="44">
        <v>30000</v>
      </c>
      <c r="AG42" s="44">
        <v>30000</v>
      </c>
      <c r="AH42" s="44">
        <v>30000</v>
      </c>
      <c r="AI42" s="44">
        <v>30000</v>
      </c>
      <c r="AJ42" s="44">
        <f>SUM(AD42:AI42)</f>
        <v>165000</v>
      </c>
      <c r="AK42" s="35">
        <v>2027</v>
      </c>
      <c r="AL42" s="13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s="1" customFormat="1" ht="24">
      <c r="A43" s="56"/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6"/>
      <c r="M43" s="56"/>
      <c r="N43" s="56"/>
      <c r="O43" s="56"/>
      <c r="P43" s="56"/>
      <c r="Q43" s="56"/>
      <c r="R43" s="27">
        <v>1</v>
      </c>
      <c r="S43" s="27">
        <v>1</v>
      </c>
      <c r="T43" s="27">
        <v>2</v>
      </c>
      <c r="U43" s="27">
        <v>0</v>
      </c>
      <c r="V43" s="27">
        <v>1</v>
      </c>
      <c r="W43" s="27">
        <v>0</v>
      </c>
      <c r="X43" s="27">
        <v>0</v>
      </c>
      <c r="Y43" s="27">
        <v>2</v>
      </c>
      <c r="Z43" s="27">
        <v>0</v>
      </c>
      <c r="AA43" s="27">
        <v>1</v>
      </c>
      <c r="AB43" s="40" t="s">
        <v>29</v>
      </c>
      <c r="AC43" s="37" t="s">
        <v>22</v>
      </c>
      <c r="AD43" s="69">
        <v>1</v>
      </c>
      <c r="AE43" s="69">
        <v>1</v>
      </c>
      <c r="AF43" s="69">
        <v>1</v>
      </c>
      <c r="AG43" s="69">
        <v>1</v>
      </c>
      <c r="AH43" s="69">
        <v>1</v>
      </c>
      <c r="AI43" s="69">
        <v>1</v>
      </c>
      <c r="AJ43" s="69">
        <f>SUM(AD43:AI43)</f>
        <v>6</v>
      </c>
      <c r="AK43" s="35">
        <v>2027</v>
      </c>
      <c r="AL43" s="13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s="1" customFormat="1" ht="36">
      <c r="A44" s="27">
        <v>0</v>
      </c>
      <c r="B44" s="27">
        <v>2</v>
      </c>
      <c r="C44" s="27">
        <v>7</v>
      </c>
      <c r="D44" s="31">
        <v>0</v>
      </c>
      <c r="E44" s="31">
        <v>5</v>
      </c>
      <c r="F44" s="31">
        <v>0</v>
      </c>
      <c r="G44" s="31">
        <v>1</v>
      </c>
      <c r="H44" s="57">
        <v>1</v>
      </c>
      <c r="I44" s="57">
        <v>1</v>
      </c>
      <c r="J44" s="57">
        <v>2</v>
      </c>
      <c r="K44" s="57">
        <v>0</v>
      </c>
      <c r="L44" s="56">
        <v>2</v>
      </c>
      <c r="M44" s="56">
        <v>2</v>
      </c>
      <c r="N44" s="56">
        <v>0</v>
      </c>
      <c r="O44" s="56">
        <v>0</v>
      </c>
      <c r="P44" s="56">
        <v>2</v>
      </c>
      <c r="Q44" s="56" t="s">
        <v>52</v>
      </c>
      <c r="R44" s="27">
        <v>1</v>
      </c>
      <c r="S44" s="27">
        <v>1</v>
      </c>
      <c r="T44" s="27">
        <v>2</v>
      </c>
      <c r="U44" s="27">
        <v>0</v>
      </c>
      <c r="V44" s="27">
        <v>1</v>
      </c>
      <c r="W44" s="27">
        <v>0</v>
      </c>
      <c r="X44" s="27">
        <v>0</v>
      </c>
      <c r="Y44" s="27">
        <v>3</v>
      </c>
      <c r="Z44" s="27">
        <v>0</v>
      </c>
      <c r="AA44" s="27">
        <v>0</v>
      </c>
      <c r="AB44" s="40" t="s">
        <v>56</v>
      </c>
      <c r="AC44" s="37" t="s">
        <v>17</v>
      </c>
      <c r="AD44" s="44">
        <v>1837268</v>
      </c>
      <c r="AE44" s="45">
        <v>1000000</v>
      </c>
      <c r="AF44" s="44">
        <v>1000000</v>
      </c>
      <c r="AG44" s="44">
        <v>1000000</v>
      </c>
      <c r="AH44" s="44">
        <v>1000000</v>
      </c>
      <c r="AI44" s="45">
        <v>1000000</v>
      </c>
      <c r="AJ44" s="45">
        <f>SUM(AD44:AI44)</f>
        <v>6837268</v>
      </c>
      <c r="AK44" s="35">
        <v>2027</v>
      </c>
      <c r="AL44" s="13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s="1" customFormat="1" ht="15">
      <c r="A45" s="56"/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6"/>
      <c r="M45" s="56"/>
      <c r="N45" s="56"/>
      <c r="O45" s="56"/>
      <c r="P45" s="56"/>
      <c r="Q45" s="56"/>
      <c r="R45" s="27">
        <v>1</v>
      </c>
      <c r="S45" s="27">
        <v>1</v>
      </c>
      <c r="T45" s="27">
        <v>2</v>
      </c>
      <c r="U45" s="27">
        <v>0</v>
      </c>
      <c r="V45" s="27">
        <v>1</v>
      </c>
      <c r="W45" s="27">
        <v>0</v>
      </c>
      <c r="X45" s="27">
        <v>0</v>
      </c>
      <c r="Y45" s="27">
        <v>3</v>
      </c>
      <c r="Z45" s="27">
        <v>0</v>
      </c>
      <c r="AA45" s="27">
        <v>2</v>
      </c>
      <c r="AB45" s="41" t="s">
        <v>69</v>
      </c>
      <c r="AC45" s="37"/>
      <c r="AD45" s="69">
        <v>4</v>
      </c>
      <c r="AE45" s="69">
        <v>4</v>
      </c>
      <c r="AF45" s="69">
        <v>4</v>
      </c>
      <c r="AG45" s="69">
        <v>4</v>
      </c>
      <c r="AH45" s="69">
        <v>4</v>
      </c>
      <c r="AI45" s="69">
        <v>4</v>
      </c>
      <c r="AJ45" s="69">
        <f>SUM(AD45:AI45)</f>
        <v>24</v>
      </c>
      <c r="AK45" s="35">
        <v>2027</v>
      </c>
      <c r="AL45" s="13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s="1" customFormat="1" ht="15">
      <c r="A46" s="56"/>
      <c r="B46" s="56"/>
      <c r="C46" s="56"/>
      <c r="D46" s="57"/>
      <c r="E46" s="57"/>
      <c r="F46" s="57"/>
      <c r="G46" s="57"/>
      <c r="H46" s="57"/>
      <c r="I46" s="57"/>
      <c r="J46" s="57"/>
      <c r="K46" s="57"/>
      <c r="L46" s="56"/>
      <c r="M46" s="56"/>
      <c r="N46" s="56"/>
      <c r="O46" s="56"/>
      <c r="P46" s="56"/>
      <c r="Q46" s="56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0"/>
      <c r="AC46" s="37"/>
      <c r="AD46" s="42"/>
      <c r="AE46" s="42"/>
      <c r="AF46" s="42"/>
      <c r="AG46" s="42"/>
      <c r="AH46" s="42"/>
      <c r="AI46" s="42"/>
      <c r="AJ46" s="42"/>
      <c r="AK46" s="35"/>
      <c r="AL46" s="13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s="1" customFormat="1" ht="15">
      <c r="A47" s="56"/>
      <c r="B47" s="56"/>
      <c r="C47" s="56"/>
      <c r="D47" s="57"/>
      <c r="E47" s="57"/>
      <c r="F47" s="57"/>
      <c r="G47" s="57"/>
      <c r="H47" s="57"/>
      <c r="I47" s="57"/>
      <c r="J47" s="57"/>
      <c r="K47" s="57"/>
      <c r="L47" s="56"/>
      <c r="M47" s="56"/>
      <c r="N47" s="56"/>
      <c r="O47" s="56"/>
      <c r="P47" s="56"/>
      <c r="Q47" s="56"/>
      <c r="R47" s="27">
        <v>1</v>
      </c>
      <c r="S47" s="27">
        <v>1</v>
      </c>
      <c r="T47" s="27">
        <v>2</v>
      </c>
      <c r="U47" s="27">
        <v>0</v>
      </c>
      <c r="V47" s="27">
        <v>2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40" t="s">
        <v>46</v>
      </c>
      <c r="AC47" s="37" t="s">
        <v>17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f>SUM(AD47:AI47)</f>
        <v>0</v>
      </c>
      <c r="AK47" s="35">
        <v>2027</v>
      </c>
      <c r="AL47" s="13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s="1" customFormat="1" ht="24">
      <c r="A48" s="56"/>
      <c r="B48" s="56"/>
      <c r="C48" s="56"/>
      <c r="D48" s="57"/>
      <c r="E48" s="57"/>
      <c r="F48" s="57"/>
      <c r="G48" s="57"/>
      <c r="H48" s="57"/>
      <c r="I48" s="57"/>
      <c r="J48" s="57"/>
      <c r="K48" s="57"/>
      <c r="L48" s="56"/>
      <c r="M48" s="56"/>
      <c r="N48" s="56"/>
      <c r="O48" s="56"/>
      <c r="P48" s="56"/>
      <c r="Q48" s="56"/>
      <c r="R48" s="27">
        <v>1</v>
      </c>
      <c r="S48" s="27">
        <v>1</v>
      </c>
      <c r="T48" s="27">
        <v>2</v>
      </c>
      <c r="U48" s="27">
        <v>0</v>
      </c>
      <c r="V48" s="27">
        <v>2</v>
      </c>
      <c r="W48" s="27">
        <v>0</v>
      </c>
      <c r="X48" s="27">
        <v>0</v>
      </c>
      <c r="Y48" s="27">
        <v>0</v>
      </c>
      <c r="Z48" s="27">
        <v>0</v>
      </c>
      <c r="AA48" s="27">
        <v>1</v>
      </c>
      <c r="AB48" s="40" t="s">
        <v>30</v>
      </c>
      <c r="AC48" s="37" t="s">
        <v>22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f>SUM(AD48:AI48)</f>
        <v>0</v>
      </c>
      <c r="AK48" s="35">
        <v>2027</v>
      </c>
      <c r="AL48" s="13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69" s="1" customFormat="1" ht="26.25" customHeight="1">
      <c r="A49" s="56"/>
      <c r="B49" s="56"/>
      <c r="C49" s="56"/>
      <c r="D49" s="57"/>
      <c r="E49" s="57"/>
      <c r="F49" s="57"/>
      <c r="G49" s="57"/>
      <c r="H49" s="57"/>
      <c r="I49" s="57"/>
      <c r="J49" s="57"/>
      <c r="K49" s="57"/>
      <c r="L49" s="56"/>
      <c r="M49" s="56"/>
      <c r="N49" s="56"/>
      <c r="O49" s="56"/>
      <c r="P49" s="56"/>
      <c r="Q49" s="56"/>
      <c r="R49" s="27">
        <v>1</v>
      </c>
      <c r="S49" s="27">
        <v>1</v>
      </c>
      <c r="T49" s="27">
        <v>2</v>
      </c>
      <c r="U49" s="27">
        <v>0</v>
      </c>
      <c r="V49" s="27">
        <v>2</v>
      </c>
      <c r="W49" s="27">
        <v>0</v>
      </c>
      <c r="X49" s="27">
        <v>0</v>
      </c>
      <c r="Y49" s="27">
        <v>1</v>
      </c>
      <c r="Z49" s="27">
        <v>0</v>
      </c>
      <c r="AA49" s="27">
        <v>0</v>
      </c>
      <c r="AB49" s="40" t="s">
        <v>47</v>
      </c>
      <c r="AC49" s="37" t="s">
        <v>21</v>
      </c>
      <c r="AD49" s="69" t="s">
        <v>51</v>
      </c>
      <c r="AE49" s="69" t="s">
        <v>51</v>
      </c>
      <c r="AF49" s="69" t="s">
        <v>51</v>
      </c>
      <c r="AG49" s="69" t="s">
        <v>51</v>
      </c>
      <c r="AH49" s="69" t="s">
        <v>51</v>
      </c>
      <c r="AI49" s="69" t="s">
        <v>51</v>
      </c>
      <c r="AJ49" s="69" t="s">
        <v>51</v>
      </c>
      <c r="AK49" s="35">
        <v>2027</v>
      </c>
      <c r="AL49" s="13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69" s="1" customFormat="1" ht="15">
      <c r="A50" s="56"/>
      <c r="B50" s="56"/>
      <c r="C50" s="56"/>
      <c r="D50" s="57"/>
      <c r="E50" s="57"/>
      <c r="F50" s="57"/>
      <c r="G50" s="57"/>
      <c r="H50" s="57"/>
      <c r="I50" s="57"/>
      <c r="J50" s="57"/>
      <c r="K50" s="57"/>
      <c r="L50" s="56"/>
      <c r="M50" s="56"/>
      <c r="N50" s="56"/>
      <c r="O50" s="56"/>
      <c r="P50" s="56"/>
      <c r="Q50" s="56"/>
      <c r="R50" s="27">
        <v>1</v>
      </c>
      <c r="S50" s="27">
        <v>1</v>
      </c>
      <c r="T50" s="27">
        <v>2</v>
      </c>
      <c r="U50" s="27">
        <v>0</v>
      </c>
      <c r="V50" s="27">
        <v>2</v>
      </c>
      <c r="W50" s="27">
        <v>0</v>
      </c>
      <c r="X50" s="27">
        <v>0</v>
      </c>
      <c r="Y50" s="27">
        <v>1</v>
      </c>
      <c r="Z50" s="27">
        <v>0</v>
      </c>
      <c r="AA50" s="27">
        <v>1</v>
      </c>
      <c r="AB50" s="40" t="s">
        <v>31</v>
      </c>
      <c r="AC50" s="37" t="s">
        <v>22</v>
      </c>
      <c r="AD50" s="69">
        <v>11</v>
      </c>
      <c r="AE50" s="69">
        <v>9</v>
      </c>
      <c r="AF50" s="69">
        <v>6</v>
      </c>
      <c r="AG50" s="69">
        <v>5</v>
      </c>
      <c r="AH50" s="69">
        <v>10</v>
      </c>
      <c r="AI50" s="69">
        <v>7</v>
      </c>
      <c r="AJ50" s="69">
        <f>SUM(AD50:AI50)</f>
        <v>48</v>
      </c>
      <c r="AK50" s="35">
        <v>2027</v>
      </c>
      <c r="AL50" s="13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" customFormat="1" ht="24">
      <c r="A51" s="56"/>
      <c r="B51" s="56"/>
      <c r="C51" s="56"/>
      <c r="D51" s="57"/>
      <c r="E51" s="57"/>
      <c r="F51" s="57"/>
      <c r="G51" s="57"/>
      <c r="H51" s="57"/>
      <c r="I51" s="57"/>
      <c r="J51" s="57"/>
      <c r="K51" s="57"/>
      <c r="L51" s="56"/>
      <c r="M51" s="56"/>
      <c r="N51" s="56"/>
      <c r="O51" s="56"/>
      <c r="P51" s="56"/>
      <c r="Q51" s="56"/>
      <c r="R51" s="27">
        <v>1</v>
      </c>
      <c r="S51" s="27">
        <v>1</v>
      </c>
      <c r="T51" s="27">
        <v>2</v>
      </c>
      <c r="U51" s="27">
        <v>0</v>
      </c>
      <c r="V51" s="27">
        <v>2</v>
      </c>
      <c r="W51" s="27">
        <v>0</v>
      </c>
      <c r="X51" s="27">
        <v>0</v>
      </c>
      <c r="Y51" s="27">
        <v>2</v>
      </c>
      <c r="Z51" s="27">
        <v>0</v>
      </c>
      <c r="AA51" s="27">
        <v>0</v>
      </c>
      <c r="AB51" s="40" t="s">
        <v>48</v>
      </c>
      <c r="AC51" s="37" t="s">
        <v>21</v>
      </c>
      <c r="AD51" s="69" t="s">
        <v>51</v>
      </c>
      <c r="AE51" s="69" t="s">
        <v>51</v>
      </c>
      <c r="AF51" s="69" t="s">
        <v>51</v>
      </c>
      <c r="AG51" s="69" t="s">
        <v>51</v>
      </c>
      <c r="AH51" s="69" t="s">
        <v>51</v>
      </c>
      <c r="AI51" s="69" t="s">
        <v>51</v>
      </c>
      <c r="AJ51" s="69" t="s">
        <v>51</v>
      </c>
      <c r="AK51" s="35">
        <v>2027</v>
      </c>
      <c r="AL51" s="13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" customFormat="1" ht="24">
      <c r="A52" s="56"/>
      <c r="B52" s="56"/>
      <c r="C52" s="56"/>
      <c r="D52" s="57"/>
      <c r="E52" s="57"/>
      <c r="F52" s="57"/>
      <c r="G52" s="57"/>
      <c r="H52" s="57"/>
      <c r="I52" s="57"/>
      <c r="J52" s="57"/>
      <c r="K52" s="57"/>
      <c r="L52" s="56"/>
      <c r="M52" s="56"/>
      <c r="N52" s="56"/>
      <c r="O52" s="56"/>
      <c r="P52" s="56"/>
      <c r="Q52" s="56"/>
      <c r="R52" s="27">
        <v>1</v>
      </c>
      <c r="S52" s="27">
        <v>1</v>
      </c>
      <c r="T52" s="27">
        <v>2</v>
      </c>
      <c r="U52" s="27">
        <v>0</v>
      </c>
      <c r="V52" s="27">
        <v>2</v>
      </c>
      <c r="W52" s="27">
        <v>0</v>
      </c>
      <c r="X52" s="27">
        <v>0</v>
      </c>
      <c r="Y52" s="27">
        <v>2</v>
      </c>
      <c r="Z52" s="27">
        <v>0</v>
      </c>
      <c r="AA52" s="27">
        <v>1</v>
      </c>
      <c r="AB52" s="40" t="s">
        <v>32</v>
      </c>
      <c r="AC52" s="37" t="s">
        <v>22</v>
      </c>
      <c r="AD52" s="69">
        <v>1</v>
      </c>
      <c r="AE52" s="69">
        <v>3</v>
      </c>
      <c r="AF52" s="69">
        <v>2</v>
      </c>
      <c r="AG52" s="69">
        <v>2</v>
      </c>
      <c r="AH52" s="69">
        <v>1</v>
      </c>
      <c r="AI52" s="69">
        <v>2</v>
      </c>
      <c r="AJ52" s="69">
        <f>SUM(AD52:AI52)</f>
        <v>11</v>
      </c>
      <c r="AK52" s="35">
        <v>2027</v>
      </c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37" s="64" customFormat="1" ht="1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56"/>
      <c r="U53" s="56"/>
      <c r="V53" s="56"/>
      <c r="W53" s="56"/>
      <c r="X53" s="56"/>
      <c r="Y53" s="56"/>
      <c r="Z53" s="56"/>
      <c r="AA53" s="56"/>
      <c r="AB53" s="61"/>
      <c r="AC53" s="61"/>
      <c r="AD53" s="61"/>
      <c r="AE53" s="61"/>
      <c r="AF53" s="62"/>
      <c r="AG53" s="61"/>
      <c r="AH53" s="61"/>
      <c r="AI53" s="61"/>
      <c r="AJ53" s="61"/>
      <c r="AK53" s="63"/>
    </row>
    <row r="54" spans="1:36" s="1" customFormat="1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B54" s="2"/>
      <c r="AC54" s="2"/>
      <c r="AD54" s="2"/>
      <c r="AE54" s="2"/>
      <c r="AF54" s="4"/>
      <c r="AG54" s="2"/>
      <c r="AH54" s="2"/>
      <c r="AI54" s="2"/>
      <c r="AJ54" s="2"/>
    </row>
    <row r="55" spans="1:36" s="1" customFormat="1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B55" s="2"/>
      <c r="AC55" s="2"/>
      <c r="AD55" s="2"/>
      <c r="AE55" s="2"/>
      <c r="AF55" s="4"/>
      <c r="AG55" s="2"/>
      <c r="AH55" s="2"/>
      <c r="AI55" s="2"/>
      <c r="AJ55" s="2"/>
    </row>
    <row r="56" spans="1:36" s="1" customFormat="1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2"/>
      <c r="AC56" s="2"/>
      <c r="AD56" s="2"/>
      <c r="AE56" s="2"/>
      <c r="AF56" s="4"/>
      <c r="AG56" s="2"/>
      <c r="AH56" s="2"/>
      <c r="AI56" s="2"/>
      <c r="AJ56" s="2"/>
    </row>
    <row r="57" spans="1:36" s="1" customFormat="1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2"/>
      <c r="AC57" s="2"/>
      <c r="AD57" s="2"/>
      <c r="AE57" s="2"/>
      <c r="AF57" s="4"/>
      <c r="AG57" s="2"/>
      <c r="AH57" s="2"/>
      <c r="AI57" s="2"/>
      <c r="AJ57" s="2"/>
    </row>
    <row r="58" spans="1:36" s="1" customFormat="1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2"/>
      <c r="AC58" s="2"/>
      <c r="AD58" s="2"/>
      <c r="AE58" s="2"/>
      <c r="AF58" s="4"/>
      <c r="AG58" s="2"/>
      <c r="AH58" s="2"/>
      <c r="AI58" s="2"/>
      <c r="AJ58" s="2"/>
    </row>
    <row r="59" spans="1:36" s="1" customFormat="1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2"/>
      <c r="AC59" s="2"/>
      <c r="AD59" s="2"/>
      <c r="AE59" s="2"/>
      <c r="AF59" s="4"/>
      <c r="AG59" s="2"/>
      <c r="AH59" s="2"/>
      <c r="AI59" s="2"/>
      <c r="AJ59" s="2"/>
    </row>
    <row r="60" spans="1:36" s="1" customFormat="1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2"/>
      <c r="AC60" s="2"/>
      <c r="AD60" s="2"/>
      <c r="AE60" s="2"/>
      <c r="AF60" s="4"/>
      <c r="AG60" s="2"/>
      <c r="AH60" s="2"/>
      <c r="AI60" s="2"/>
      <c r="AJ60" s="2"/>
    </row>
    <row r="61" spans="1:36" s="1" customFormat="1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2"/>
      <c r="AC61" s="2"/>
      <c r="AD61" s="2"/>
      <c r="AE61" s="2"/>
      <c r="AF61" s="4"/>
      <c r="AG61" s="2"/>
      <c r="AH61" s="2"/>
      <c r="AI61" s="2"/>
      <c r="AJ61" s="2"/>
    </row>
    <row r="62" spans="1:36" s="1" customFormat="1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2"/>
      <c r="AC62" s="2"/>
      <c r="AD62" s="2"/>
      <c r="AE62" s="2"/>
      <c r="AF62" s="4"/>
      <c r="AG62" s="2"/>
      <c r="AH62" s="2"/>
      <c r="AI62" s="2"/>
      <c r="AJ62" s="2"/>
    </row>
    <row r="63" spans="1:36" s="1" customFormat="1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2"/>
      <c r="AC63" s="2"/>
      <c r="AD63" s="2"/>
      <c r="AE63" s="2"/>
      <c r="AF63" s="4"/>
      <c r="AG63" s="2"/>
      <c r="AH63" s="2"/>
      <c r="AI63" s="2"/>
      <c r="AJ63" s="2"/>
    </row>
    <row r="64" spans="1:36" s="1" customFormat="1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2"/>
      <c r="AC64" s="2"/>
      <c r="AD64" s="2"/>
      <c r="AE64" s="2"/>
      <c r="AF64" s="4"/>
      <c r="AG64" s="2"/>
      <c r="AH64" s="2"/>
      <c r="AI64" s="2"/>
      <c r="AJ64" s="2"/>
    </row>
    <row r="65" spans="1:36" s="1" customFormat="1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2"/>
      <c r="AC65" s="2"/>
      <c r="AD65" s="2"/>
      <c r="AE65" s="2"/>
      <c r="AF65" s="4"/>
      <c r="AG65" s="2"/>
      <c r="AH65" s="2"/>
      <c r="AI65" s="2"/>
      <c r="AJ65" s="2"/>
    </row>
    <row r="66" spans="1:36" s="1" customFormat="1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2"/>
      <c r="AC66" s="2"/>
      <c r="AD66" s="2"/>
      <c r="AE66" s="2"/>
      <c r="AF66" s="4"/>
      <c r="AG66" s="2"/>
      <c r="AH66" s="2"/>
      <c r="AI66" s="2"/>
      <c r="AJ66" s="2"/>
    </row>
    <row r="67" spans="1:36" s="1" customFormat="1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2"/>
      <c r="AC67" s="2"/>
      <c r="AD67" s="2"/>
      <c r="AE67" s="2"/>
      <c r="AF67" s="4"/>
      <c r="AG67" s="2"/>
      <c r="AH67" s="2"/>
      <c r="AI67" s="2"/>
      <c r="AJ67" s="2"/>
    </row>
    <row r="68" spans="1:36" s="1" customFormat="1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2"/>
      <c r="AC68" s="2"/>
      <c r="AD68" s="2"/>
      <c r="AE68" s="2"/>
      <c r="AF68" s="4"/>
      <c r="AG68" s="2"/>
      <c r="AH68" s="2"/>
      <c r="AI68" s="2"/>
      <c r="AJ68" s="2"/>
    </row>
    <row r="69" spans="1:36" s="1" customFormat="1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2"/>
      <c r="AC69" s="2"/>
      <c r="AD69" s="2"/>
      <c r="AE69" s="2"/>
      <c r="AF69" s="4"/>
      <c r="AG69" s="2"/>
      <c r="AH69" s="2"/>
      <c r="AI69" s="2"/>
      <c r="AJ69" s="2"/>
    </row>
    <row r="70" spans="1:36" s="1" customFormat="1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2"/>
      <c r="AC70" s="2"/>
      <c r="AD70" s="2"/>
      <c r="AE70" s="2"/>
      <c r="AF70" s="4"/>
      <c r="AG70" s="2"/>
      <c r="AH70" s="2"/>
      <c r="AI70" s="2"/>
      <c r="AJ70" s="2"/>
    </row>
    <row r="71" spans="1:36" s="1" customFormat="1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2"/>
      <c r="AC71" s="2"/>
      <c r="AD71" s="2"/>
      <c r="AE71" s="2"/>
      <c r="AF71" s="4"/>
      <c r="AG71" s="2"/>
      <c r="AH71" s="2"/>
      <c r="AI71" s="2"/>
      <c r="AJ71" s="2"/>
    </row>
    <row r="72" spans="1:36" s="1" customFormat="1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2"/>
      <c r="AC72" s="2"/>
      <c r="AD72" s="2"/>
      <c r="AE72" s="2"/>
      <c r="AF72" s="4"/>
      <c r="AG72" s="2"/>
      <c r="AH72" s="2"/>
      <c r="AI72" s="2"/>
      <c r="AJ72" s="2"/>
    </row>
    <row r="73" spans="1:36" s="1" customFormat="1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2"/>
      <c r="AC73" s="2"/>
      <c r="AD73" s="2"/>
      <c r="AE73" s="2"/>
      <c r="AF73" s="4"/>
      <c r="AG73" s="2"/>
      <c r="AH73" s="2"/>
      <c r="AI73" s="2"/>
      <c r="AJ73" s="2"/>
    </row>
    <row r="74" spans="1:36" s="1" customFormat="1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2"/>
      <c r="AC74" s="2"/>
      <c r="AD74" s="2"/>
      <c r="AE74" s="2"/>
      <c r="AF74" s="4"/>
      <c r="AG74" s="2"/>
      <c r="AH74" s="2"/>
      <c r="AI74" s="2"/>
      <c r="AJ74" s="2"/>
    </row>
    <row r="75" spans="1:36" s="1" customFormat="1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2"/>
      <c r="AC75" s="2"/>
      <c r="AD75" s="2"/>
      <c r="AE75" s="2"/>
      <c r="AF75" s="4"/>
      <c r="AG75" s="2"/>
      <c r="AH75" s="2"/>
      <c r="AI75" s="2"/>
      <c r="AJ75" s="2"/>
    </row>
    <row r="76" spans="1:36" s="1" customFormat="1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2"/>
      <c r="AC76" s="2"/>
      <c r="AD76" s="2"/>
      <c r="AE76" s="2"/>
      <c r="AF76" s="4"/>
      <c r="AG76" s="2"/>
      <c r="AH76" s="2"/>
      <c r="AI76" s="2"/>
      <c r="AJ76" s="2"/>
    </row>
    <row r="77" spans="1:36" s="1" customFormat="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2"/>
      <c r="AC77" s="2"/>
      <c r="AD77" s="2"/>
      <c r="AE77" s="2"/>
      <c r="AF77" s="4"/>
      <c r="AG77" s="2"/>
      <c r="AH77" s="2"/>
      <c r="AI77" s="2"/>
      <c r="AJ77" s="2"/>
    </row>
    <row r="78" spans="1:36" s="1" customFormat="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2"/>
      <c r="AC78" s="2"/>
      <c r="AD78" s="2"/>
      <c r="AE78" s="2"/>
      <c r="AF78" s="4"/>
      <c r="AG78" s="2"/>
      <c r="AH78" s="2"/>
      <c r="AI78" s="2"/>
      <c r="AJ78" s="2"/>
    </row>
    <row r="79" spans="1:36" s="1" customFormat="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2"/>
      <c r="AC79" s="2"/>
      <c r="AD79" s="2"/>
      <c r="AE79" s="2"/>
      <c r="AF79" s="4"/>
      <c r="AG79" s="2"/>
      <c r="AH79" s="2"/>
      <c r="AI79" s="2"/>
      <c r="AJ79" s="2"/>
    </row>
    <row r="80" spans="1:36" s="1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2"/>
      <c r="AC80" s="2"/>
      <c r="AD80" s="2"/>
      <c r="AE80" s="2"/>
      <c r="AF80" s="4"/>
      <c r="AG80" s="2"/>
      <c r="AH80" s="2"/>
      <c r="AI80" s="2"/>
      <c r="AJ80" s="2"/>
    </row>
    <row r="81" spans="1:36" s="1" customFormat="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2"/>
      <c r="AC81" s="2"/>
      <c r="AD81" s="2"/>
      <c r="AE81" s="2"/>
      <c r="AF81" s="4"/>
      <c r="AG81" s="2"/>
      <c r="AH81" s="2"/>
      <c r="AI81" s="2"/>
      <c r="AJ81" s="2"/>
    </row>
    <row r="82" spans="1:36" s="1" customFormat="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2"/>
      <c r="AC82" s="2"/>
      <c r="AD82" s="2"/>
      <c r="AE82" s="2"/>
      <c r="AF82" s="4"/>
      <c r="AG82" s="2"/>
      <c r="AH82" s="2"/>
      <c r="AI82" s="2"/>
      <c r="AJ82" s="2"/>
    </row>
    <row r="83" spans="1:36" s="1" customFormat="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2"/>
      <c r="AC83" s="2"/>
      <c r="AD83" s="2"/>
      <c r="AE83" s="2"/>
      <c r="AF83" s="4"/>
      <c r="AG83" s="2"/>
      <c r="AH83" s="2"/>
      <c r="AI83" s="2"/>
      <c r="AJ83" s="2"/>
    </row>
    <row r="84" spans="1:36" s="1" customFormat="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2"/>
      <c r="AC84" s="2"/>
      <c r="AD84" s="2"/>
      <c r="AE84" s="2"/>
      <c r="AF84" s="4"/>
      <c r="AG84" s="2"/>
      <c r="AH84" s="2"/>
      <c r="AI84" s="2"/>
      <c r="AJ84" s="2"/>
    </row>
    <row r="85" spans="1:36" s="1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2"/>
      <c r="AC85" s="2"/>
      <c r="AD85" s="2"/>
      <c r="AE85" s="2"/>
      <c r="AF85" s="4"/>
      <c r="AG85" s="2"/>
      <c r="AH85" s="2"/>
      <c r="AI85" s="2"/>
      <c r="AJ85" s="2"/>
    </row>
    <row r="86" spans="1:36" s="1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2"/>
      <c r="AC86" s="2"/>
      <c r="AD86" s="2"/>
      <c r="AE86" s="2"/>
      <c r="AF86" s="4"/>
      <c r="AG86" s="2"/>
      <c r="AH86" s="2"/>
      <c r="AI86" s="2"/>
      <c r="AJ86" s="2"/>
    </row>
    <row r="87" spans="1:36" s="1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2"/>
      <c r="AC87" s="2"/>
      <c r="AD87" s="2"/>
      <c r="AE87" s="2"/>
      <c r="AF87" s="4"/>
      <c r="AG87" s="2"/>
      <c r="AH87" s="2"/>
      <c r="AI87" s="2"/>
      <c r="AJ87" s="2"/>
    </row>
    <row r="88" spans="1:36" s="1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2"/>
      <c r="AC88" s="2"/>
      <c r="AD88" s="2"/>
      <c r="AE88" s="2"/>
      <c r="AF88" s="4"/>
      <c r="AG88" s="2"/>
      <c r="AH88" s="2"/>
      <c r="AI88" s="2"/>
      <c r="AJ88" s="2"/>
    </row>
    <row r="89" spans="1:36" s="1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2"/>
      <c r="AC89" s="2"/>
      <c r="AD89" s="2"/>
      <c r="AE89" s="2"/>
      <c r="AF89" s="4"/>
      <c r="AG89" s="2"/>
      <c r="AH89" s="2"/>
      <c r="AI89" s="2"/>
      <c r="AJ89" s="2"/>
    </row>
    <row r="90" spans="1:36" s="1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2"/>
      <c r="AC90" s="2"/>
      <c r="AD90" s="2"/>
      <c r="AE90" s="2"/>
      <c r="AF90" s="4"/>
      <c r="AG90" s="2"/>
      <c r="AH90" s="2"/>
      <c r="AI90" s="2"/>
      <c r="AJ90" s="2"/>
    </row>
    <row r="91" spans="1:36" s="1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2"/>
      <c r="AC91" s="2"/>
      <c r="AD91" s="2"/>
      <c r="AE91" s="2"/>
      <c r="AF91" s="4"/>
      <c r="AG91" s="2"/>
      <c r="AH91" s="2"/>
      <c r="AI91" s="2"/>
      <c r="AJ91" s="2"/>
    </row>
    <row r="92" spans="1:36" s="1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2"/>
      <c r="AC92" s="2"/>
      <c r="AD92" s="2"/>
      <c r="AE92" s="2"/>
      <c r="AF92" s="4"/>
      <c r="AG92" s="2"/>
      <c r="AH92" s="2"/>
      <c r="AI92" s="2"/>
      <c r="AJ92" s="2"/>
    </row>
    <row r="93" spans="1:36" s="1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2"/>
      <c r="AC93" s="2"/>
      <c r="AD93" s="2"/>
      <c r="AE93" s="2"/>
      <c r="AF93" s="4"/>
      <c r="AG93" s="2"/>
      <c r="AH93" s="2"/>
      <c r="AI93" s="2"/>
      <c r="AJ93" s="2"/>
    </row>
    <row r="94" spans="1:36" s="1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2"/>
      <c r="AC94" s="2"/>
      <c r="AD94" s="2"/>
      <c r="AE94" s="2"/>
      <c r="AF94" s="4"/>
      <c r="AG94" s="2"/>
      <c r="AH94" s="2"/>
      <c r="AI94" s="2"/>
      <c r="AJ94" s="2"/>
    </row>
    <row r="95" spans="1:36" s="1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2"/>
      <c r="AC95" s="2"/>
      <c r="AD95" s="2"/>
      <c r="AE95" s="2"/>
      <c r="AF95" s="4"/>
      <c r="AG95" s="2"/>
      <c r="AH95" s="2"/>
      <c r="AI95" s="2"/>
      <c r="AJ95" s="2"/>
    </row>
    <row r="96" spans="1:36" s="1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2"/>
      <c r="AC96" s="2"/>
      <c r="AD96" s="2"/>
      <c r="AE96" s="2"/>
      <c r="AF96" s="4"/>
      <c r="AG96" s="2"/>
      <c r="AH96" s="2"/>
      <c r="AI96" s="2"/>
      <c r="AJ96" s="2"/>
    </row>
    <row r="97" spans="1:36" s="1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2"/>
      <c r="AC97" s="2"/>
      <c r="AD97" s="2"/>
      <c r="AE97" s="2"/>
      <c r="AF97" s="4"/>
      <c r="AG97" s="2"/>
      <c r="AH97" s="2"/>
      <c r="AI97" s="2"/>
      <c r="AJ97" s="2"/>
    </row>
    <row r="98" spans="1:36" s="1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2"/>
      <c r="AC98" s="2"/>
      <c r="AD98" s="2"/>
      <c r="AE98" s="2"/>
      <c r="AF98" s="4"/>
      <c r="AG98" s="2"/>
      <c r="AH98" s="2"/>
      <c r="AI98" s="2"/>
      <c r="AJ98" s="2"/>
    </row>
    <row r="99" spans="1:36" s="1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2"/>
      <c r="AC99" s="2"/>
      <c r="AD99" s="2"/>
      <c r="AE99" s="2"/>
      <c r="AF99" s="4"/>
      <c r="AG99" s="2"/>
      <c r="AH99" s="2"/>
      <c r="AI99" s="2"/>
      <c r="AJ99" s="2"/>
    </row>
    <row r="100" spans="1:36" s="1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4"/>
      <c r="AG100" s="2"/>
      <c r="AH100" s="2"/>
      <c r="AI100" s="2"/>
      <c r="AJ100" s="2"/>
    </row>
    <row r="101" spans="1:36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4"/>
      <c r="AG101" s="2"/>
      <c r="AH101" s="2"/>
      <c r="AI101" s="2"/>
      <c r="AJ101" s="2"/>
    </row>
    <row r="102" spans="1:36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4"/>
      <c r="AG102" s="2"/>
      <c r="AH102" s="2"/>
      <c r="AI102" s="2"/>
      <c r="AJ102" s="2"/>
    </row>
    <row r="103" spans="1:36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4"/>
      <c r="AG103" s="2"/>
      <c r="AH103" s="2"/>
      <c r="AI103" s="2"/>
      <c r="AJ103" s="2"/>
    </row>
    <row r="104" spans="1:36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4"/>
      <c r="AG104" s="2"/>
      <c r="AH104" s="2"/>
      <c r="AI104" s="2"/>
      <c r="AJ104" s="2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4"/>
      <c r="AG105" s="2"/>
      <c r="AH105" s="2"/>
      <c r="AI105" s="2"/>
      <c r="AJ105" s="2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4"/>
      <c r="AG106" s="2"/>
      <c r="AH106" s="2"/>
      <c r="AI106" s="2"/>
      <c r="AJ106" s="2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4"/>
      <c r="AG107" s="2"/>
      <c r="AH107" s="2"/>
      <c r="AI107" s="2"/>
      <c r="AJ107" s="2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4"/>
      <c r="AG108" s="2"/>
      <c r="AH108" s="2"/>
      <c r="AI108" s="2"/>
      <c r="AJ108" s="2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4"/>
      <c r="AG109" s="2"/>
      <c r="AH109" s="2"/>
      <c r="AI109" s="2"/>
      <c r="AJ109" s="2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2"/>
      <c r="AJ110" s="2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2"/>
      <c r="AJ111" s="2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2"/>
      <c r="AJ112" s="2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2"/>
      <c r="AJ113" s="2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2"/>
      <c r="AJ114" s="2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2"/>
      <c r="AJ115" s="2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2"/>
      <c r="AJ116" s="2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2"/>
      <c r="AJ117" s="2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2"/>
      <c r="AJ118" s="2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2"/>
      <c r="AJ119" s="2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2"/>
      <c r="AJ120" s="2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2"/>
      <c r="AJ121" s="2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2"/>
      <c r="AJ122" s="2"/>
    </row>
    <row r="123" spans="1:36" ht="1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9"/>
      <c r="P123" s="49"/>
      <c r="Q123" s="49"/>
      <c r="R123" s="49"/>
      <c r="S123" s="49"/>
      <c r="T123" s="50"/>
      <c r="U123" s="50"/>
      <c r="V123" s="50"/>
      <c r="W123" s="50"/>
      <c r="X123" s="50"/>
      <c r="Y123" s="50"/>
      <c r="Z123" s="50"/>
      <c r="AA123" s="50"/>
      <c r="AB123" s="49"/>
      <c r="AC123" s="49"/>
      <c r="AD123" s="49"/>
      <c r="AE123" s="49"/>
      <c r="AF123" s="51"/>
      <c r="AG123" s="49"/>
      <c r="AH123" s="49"/>
      <c r="AI123" s="49"/>
      <c r="AJ123" s="49"/>
    </row>
    <row r="124" spans="1:36" ht="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9"/>
      <c r="P124" s="49"/>
      <c r="Q124" s="49"/>
      <c r="R124" s="49"/>
      <c r="S124" s="49"/>
      <c r="T124" s="50"/>
      <c r="U124" s="50"/>
      <c r="V124" s="50"/>
      <c r="W124" s="50"/>
      <c r="X124" s="50"/>
      <c r="Y124" s="50"/>
      <c r="Z124" s="50"/>
      <c r="AA124" s="50"/>
      <c r="AB124" s="49"/>
      <c r="AC124" s="49"/>
      <c r="AD124" s="49"/>
      <c r="AE124" s="49"/>
      <c r="AF124" s="51"/>
      <c r="AG124" s="49"/>
      <c r="AH124" s="49"/>
      <c r="AI124" s="49"/>
      <c r="AJ124" s="49"/>
    </row>
    <row r="125" spans="1:36" ht="1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9"/>
      <c r="P125" s="49"/>
      <c r="Q125" s="49"/>
      <c r="R125" s="49"/>
      <c r="S125" s="49"/>
      <c r="T125" s="50"/>
      <c r="U125" s="50"/>
      <c r="V125" s="50"/>
      <c r="W125" s="50"/>
      <c r="X125" s="50"/>
      <c r="Y125" s="50"/>
      <c r="Z125" s="50"/>
      <c r="AA125" s="50"/>
      <c r="AB125" s="49"/>
      <c r="AC125" s="49"/>
      <c r="AD125" s="49"/>
      <c r="AE125" s="49"/>
      <c r="AF125" s="51"/>
      <c r="AG125" s="49"/>
      <c r="AH125" s="49"/>
      <c r="AI125" s="49"/>
      <c r="AJ125" s="49"/>
    </row>
    <row r="126" spans="1:36" ht="1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9"/>
      <c r="P126" s="49"/>
      <c r="Q126" s="49"/>
      <c r="R126" s="49"/>
      <c r="S126" s="49"/>
      <c r="T126" s="50"/>
      <c r="U126" s="50"/>
      <c r="V126" s="50"/>
      <c r="W126" s="50"/>
      <c r="X126" s="50"/>
      <c r="Y126" s="50"/>
      <c r="Z126" s="50"/>
      <c r="AA126" s="50"/>
      <c r="AB126" s="49"/>
      <c r="AC126" s="49"/>
      <c r="AD126" s="49"/>
      <c r="AE126" s="49"/>
      <c r="AF126" s="51"/>
      <c r="AG126" s="49"/>
      <c r="AH126" s="49"/>
      <c r="AI126" s="49"/>
      <c r="AJ126" s="49"/>
    </row>
    <row r="127" spans="1:36" ht="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9"/>
      <c r="P127" s="49"/>
      <c r="Q127" s="49"/>
      <c r="R127" s="49"/>
      <c r="S127" s="49"/>
      <c r="T127" s="50"/>
      <c r="U127" s="50"/>
      <c r="V127" s="50"/>
      <c r="W127" s="50"/>
      <c r="X127" s="50"/>
      <c r="Y127" s="50"/>
      <c r="Z127" s="50"/>
      <c r="AA127" s="50"/>
      <c r="AB127" s="49"/>
      <c r="AC127" s="49"/>
      <c r="AD127" s="49"/>
      <c r="AE127" s="49"/>
      <c r="AF127" s="51"/>
      <c r="AG127" s="49"/>
      <c r="AH127" s="49"/>
      <c r="AI127" s="49"/>
      <c r="AJ127" s="49"/>
    </row>
    <row r="128" spans="1:36" ht="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9"/>
      <c r="P128" s="49"/>
      <c r="Q128" s="49"/>
      <c r="R128" s="49"/>
      <c r="S128" s="49"/>
      <c r="T128" s="50"/>
      <c r="U128" s="50"/>
      <c r="V128" s="50"/>
      <c r="W128" s="50"/>
      <c r="X128" s="50"/>
      <c r="Y128" s="50"/>
      <c r="Z128" s="50"/>
      <c r="AA128" s="50"/>
      <c r="AB128" s="49"/>
      <c r="AC128" s="49"/>
      <c r="AD128" s="49"/>
      <c r="AE128" s="49"/>
      <c r="AF128" s="51"/>
      <c r="AG128" s="49"/>
      <c r="AH128" s="49"/>
      <c r="AI128" s="49"/>
      <c r="AJ128" s="49"/>
    </row>
    <row r="129" spans="1:36" ht="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9"/>
      <c r="P129" s="49"/>
      <c r="Q129" s="49"/>
      <c r="R129" s="49"/>
      <c r="S129" s="49"/>
      <c r="T129" s="50"/>
      <c r="U129" s="50"/>
      <c r="V129" s="50"/>
      <c r="W129" s="50"/>
      <c r="X129" s="50"/>
      <c r="Y129" s="50"/>
      <c r="Z129" s="50"/>
      <c r="AA129" s="50"/>
      <c r="AB129" s="49"/>
      <c r="AC129" s="49"/>
      <c r="AD129" s="49"/>
      <c r="AE129" s="49"/>
      <c r="AF129" s="51"/>
      <c r="AG129" s="49"/>
      <c r="AH129" s="49"/>
      <c r="AI129" s="49"/>
      <c r="AJ129" s="49"/>
    </row>
    <row r="130" spans="1:36" ht="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9"/>
      <c r="P130" s="49"/>
      <c r="Q130" s="49"/>
      <c r="R130" s="49"/>
      <c r="S130" s="49"/>
      <c r="T130" s="50"/>
      <c r="U130" s="50"/>
      <c r="V130" s="50"/>
      <c r="W130" s="50"/>
      <c r="X130" s="50"/>
      <c r="Y130" s="50"/>
      <c r="Z130" s="50"/>
      <c r="AA130" s="50"/>
      <c r="AB130" s="49"/>
      <c r="AC130" s="49"/>
      <c r="AD130" s="49"/>
      <c r="AE130" s="49"/>
      <c r="AF130" s="51"/>
      <c r="AG130" s="49"/>
      <c r="AH130" s="49"/>
      <c r="AI130" s="49"/>
      <c r="AJ130" s="49"/>
    </row>
    <row r="131" spans="1:36" ht="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9"/>
      <c r="P131" s="49"/>
      <c r="Q131" s="49"/>
      <c r="R131" s="49"/>
      <c r="S131" s="49"/>
      <c r="T131" s="50"/>
      <c r="U131" s="50"/>
      <c r="V131" s="50"/>
      <c r="W131" s="50"/>
      <c r="X131" s="50"/>
      <c r="Y131" s="50"/>
      <c r="Z131" s="50"/>
      <c r="AA131" s="50"/>
      <c r="AB131" s="49"/>
      <c r="AC131" s="49"/>
      <c r="AD131" s="49"/>
      <c r="AE131" s="49"/>
      <c r="AF131" s="51"/>
      <c r="AG131" s="49"/>
      <c r="AH131" s="49"/>
      <c r="AI131" s="49"/>
      <c r="AJ131" s="49"/>
    </row>
    <row r="132" spans="1:36" ht="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9"/>
      <c r="P132" s="49"/>
      <c r="Q132" s="49"/>
      <c r="R132" s="49"/>
      <c r="S132" s="49"/>
      <c r="T132" s="50"/>
      <c r="U132" s="50"/>
      <c r="V132" s="50"/>
      <c r="W132" s="50"/>
      <c r="X132" s="50"/>
      <c r="Y132" s="50"/>
      <c r="Z132" s="50"/>
      <c r="AA132" s="50"/>
      <c r="AB132" s="49"/>
      <c r="AC132" s="49"/>
      <c r="AD132" s="49"/>
      <c r="AE132" s="49"/>
      <c r="AF132" s="51"/>
      <c r="AG132" s="49"/>
      <c r="AH132" s="49"/>
      <c r="AI132" s="49"/>
      <c r="AJ132" s="49"/>
    </row>
    <row r="133" spans="1:36" ht="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9"/>
      <c r="P133" s="49"/>
      <c r="Q133" s="49"/>
      <c r="R133" s="49"/>
      <c r="S133" s="49"/>
      <c r="T133" s="50"/>
      <c r="U133" s="50"/>
      <c r="V133" s="50"/>
      <c r="W133" s="50"/>
      <c r="X133" s="50"/>
      <c r="Y133" s="50"/>
      <c r="Z133" s="50"/>
      <c r="AA133" s="50"/>
      <c r="AB133" s="49"/>
      <c r="AC133" s="49"/>
      <c r="AD133" s="49"/>
      <c r="AE133" s="49"/>
      <c r="AF133" s="51"/>
      <c r="AG133" s="49"/>
      <c r="AH133" s="49"/>
      <c r="AI133" s="49"/>
      <c r="AJ133" s="49"/>
    </row>
    <row r="134" spans="1:36" ht="1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9"/>
      <c r="P134" s="49"/>
      <c r="Q134" s="49"/>
      <c r="R134" s="49"/>
      <c r="S134" s="49"/>
      <c r="T134" s="50"/>
      <c r="U134" s="50"/>
      <c r="V134" s="50"/>
      <c r="W134" s="50"/>
      <c r="X134" s="50"/>
      <c r="Y134" s="50"/>
      <c r="Z134" s="50"/>
      <c r="AA134" s="50"/>
      <c r="AB134" s="49"/>
      <c r="AC134" s="49"/>
      <c r="AD134" s="49"/>
      <c r="AE134" s="49"/>
      <c r="AF134" s="51"/>
      <c r="AG134" s="49"/>
      <c r="AH134" s="49"/>
      <c r="AI134" s="49"/>
      <c r="AJ134" s="49"/>
    </row>
    <row r="135" spans="1:36" ht="1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9"/>
      <c r="P135" s="49"/>
      <c r="Q135" s="49"/>
      <c r="R135" s="49"/>
      <c r="S135" s="49"/>
      <c r="T135" s="50"/>
      <c r="U135" s="50"/>
      <c r="V135" s="50"/>
      <c r="W135" s="50"/>
      <c r="X135" s="50"/>
      <c r="Y135" s="50"/>
      <c r="Z135" s="50"/>
      <c r="AA135" s="50"/>
      <c r="AB135" s="49"/>
      <c r="AC135" s="49"/>
      <c r="AD135" s="49"/>
      <c r="AE135" s="49"/>
      <c r="AF135" s="51"/>
      <c r="AG135" s="49"/>
      <c r="AH135" s="49"/>
      <c r="AI135" s="49"/>
      <c r="AJ135" s="49"/>
    </row>
    <row r="136" spans="1:36" ht="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9"/>
      <c r="P136" s="49"/>
      <c r="Q136" s="49"/>
      <c r="R136" s="49"/>
      <c r="S136" s="49"/>
      <c r="T136" s="50"/>
      <c r="U136" s="50"/>
      <c r="V136" s="50"/>
      <c r="W136" s="50"/>
      <c r="X136" s="50"/>
      <c r="Y136" s="50"/>
      <c r="Z136" s="50"/>
      <c r="AA136" s="50"/>
      <c r="AB136" s="49"/>
      <c r="AC136" s="49"/>
      <c r="AD136" s="49"/>
      <c r="AE136" s="49"/>
      <c r="AF136" s="51"/>
      <c r="AG136" s="49"/>
      <c r="AH136" s="49"/>
      <c r="AI136" s="49"/>
      <c r="AJ136" s="49"/>
    </row>
    <row r="137" spans="1:36" ht="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9"/>
      <c r="P137" s="49"/>
      <c r="Q137" s="49"/>
      <c r="R137" s="49"/>
      <c r="S137" s="49"/>
      <c r="T137" s="50"/>
      <c r="U137" s="50"/>
      <c r="V137" s="50"/>
      <c r="W137" s="50"/>
      <c r="X137" s="50"/>
      <c r="Y137" s="50"/>
      <c r="Z137" s="50"/>
      <c r="AA137" s="50"/>
      <c r="AB137" s="49"/>
      <c r="AC137" s="49"/>
      <c r="AD137" s="49"/>
      <c r="AE137" s="49"/>
      <c r="AF137" s="51"/>
      <c r="AG137" s="49"/>
      <c r="AH137" s="49"/>
      <c r="AI137" s="49"/>
      <c r="AJ137" s="49"/>
    </row>
    <row r="138" spans="1:36" ht="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9"/>
      <c r="P138" s="49"/>
      <c r="Q138" s="49"/>
      <c r="R138" s="49"/>
      <c r="S138" s="49"/>
      <c r="T138" s="50"/>
      <c r="U138" s="50"/>
      <c r="V138" s="50"/>
      <c r="W138" s="50"/>
      <c r="X138" s="50"/>
      <c r="Y138" s="50"/>
      <c r="Z138" s="50"/>
      <c r="AA138" s="50"/>
      <c r="AB138" s="49"/>
      <c r="AC138" s="49"/>
      <c r="AD138" s="49"/>
      <c r="AE138" s="49"/>
      <c r="AF138" s="51"/>
      <c r="AG138" s="49"/>
      <c r="AH138" s="49"/>
      <c r="AI138" s="49"/>
      <c r="AJ138" s="49"/>
    </row>
    <row r="139" spans="1:36" ht="1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49"/>
      <c r="Q139" s="49"/>
      <c r="R139" s="49"/>
      <c r="S139" s="49"/>
      <c r="T139" s="50"/>
      <c r="U139" s="50"/>
      <c r="V139" s="50"/>
      <c r="W139" s="50"/>
      <c r="X139" s="50"/>
      <c r="Y139" s="50"/>
      <c r="Z139" s="50"/>
      <c r="AA139" s="50"/>
      <c r="AB139" s="49"/>
      <c r="AC139" s="49"/>
      <c r="AD139" s="49"/>
      <c r="AE139" s="49"/>
      <c r="AF139" s="51"/>
      <c r="AG139" s="49"/>
      <c r="AH139" s="49"/>
      <c r="AI139" s="49"/>
      <c r="AJ139" s="49"/>
    </row>
    <row r="140" spans="1:36" ht="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9"/>
      <c r="P140" s="49"/>
      <c r="Q140" s="49"/>
      <c r="R140" s="49"/>
      <c r="S140" s="49"/>
      <c r="T140" s="50"/>
      <c r="U140" s="50"/>
      <c r="V140" s="50"/>
      <c r="W140" s="50"/>
      <c r="X140" s="50"/>
      <c r="Y140" s="50"/>
      <c r="Z140" s="50"/>
      <c r="AA140" s="50"/>
      <c r="AB140" s="49"/>
      <c r="AC140" s="49"/>
      <c r="AD140" s="49"/>
      <c r="AE140" s="49"/>
      <c r="AF140" s="51"/>
      <c r="AG140" s="49"/>
      <c r="AH140" s="49"/>
      <c r="AI140" s="49"/>
      <c r="AJ140" s="49"/>
    </row>
    <row r="141" spans="1:36" ht="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9"/>
      <c r="P141" s="49"/>
      <c r="Q141" s="49"/>
      <c r="R141" s="49"/>
      <c r="S141" s="49"/>
      <c r="T141" s="50"/>
      <c r="U141" s="50"/>
      <c r="V141" s="50"/>
      <c r="W141" s="50"/>
      <c r="X141" s="50"/>
      <c r="Y141" s="50"/>
      <c r="Z141" s="50"/>
      <c r="AA141" s="50"/>
      <c r="AB141" s="49"/>
      <c r="AC141" s="49"/>
      <c r="AD141" s="49"/>
      <c r="AE141" s="49"/>
      <c r="AF141" s="51"/>
      <c r="AG141" s="49"/>
      <c r="AH141" s="49"/>
      <c r="AI141" s="49"/>
      <c r="AJ141" s="49"/>
    </row>
    <row r="142" spans="1:36" ht="1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9"/>
      <c r="P142" s="49"/>
      <c r="Q142" s="49"/>
      <c r="R142" s="49"/>
      <c r="S142" s="49"/>
      <c r="T142" s="50"/>
      <c r="U142" s="50"/>
      <c r="V142" s="50"/>
      <c r="W142" s="50"/>
      <c r="X142" s="50"/>
      <c r="Y142" s="50"/>
      <c r="Z142" s="50"/>
      <c r="AA142" s="50"/>
      <c r="AB142" s="49"/>
      <c r="AC142" s="49"/>
      <c r="AD142" s="49"/>
      <c r="AE142" s="49"/>
      <c r="AF142" s="51"/>
      <c r="AG142" s="49"/>
      <c r="AH142" s="49"/>
      <c r="AI142" s="49"/>
      <c r="AJ142" s="49"/>
    </row>
    <row r="143" spans="1:36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9"/>
      <c r="P143" s="49"/>
      <c r="Q143" s="49"/>
      <c r="R143" s="49"/>
      <c r="S143" s="49"/>
      <c r="T143" s="50"/>
      <c r="U143" s="50"/>
      <c r="V143" s="50"/>
      <c r="W143" s="50"/>
      <c r="X143" s="50"/>
      <c r="Y143" s="50"/>
      <c r="Z143" s="50"/>
      <c r="AA143" s="50"/>
      <c r="AB143" s="49"/>
      <c r="AC143" s="49"/>
      <c r="AD143" s="49"/>
      <c r="AE143" s="49"/>
      <c r="AF143" s="51"/>
      <c r="AG143" s="49"/>
      <c r="AH143" s="49"/>
      <c r="AI143" s="49"/>
      <c r="AJ143" s="49"/>
    </row>
    <row r="144" spans="1:36" ht="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  <c r="P144" s="49"/>
      <c r="Q144" s="49"/>
      <c r="R144" s="49"/>
      <c r="S144" s="49"/>
      <c r="T144" s="50"/>
      <c r="U144" s="50"/>
      <c r="V144" s="50"/>
      <c r="W144" s="50"/>
      <c r="X144" s="50"/>
      <c r="Y144" s="50"/>
      <c r="Z144" s="50"/>
      <c r="AA144" s="50"/>
      <c r="AB144" s="49"/>
      <c r="AC144" s="49"/>
      <c r="AD144" s="49"/>
      <c r="AE144" s="49"/>
      <c r="AF144" s="51"/>
      <c r="AG144" s="49"/>
      <c r="AH144" s="49"/>
      <c r="AI144" s="49"/>
      <c r="AJ144" s="49"/>
    </row>
    <row r="145" spans="1:36" ht="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9"/>
      <c r="P145" s="49"/>
      <c r="Q145" s="49"/>
      <c r="R145" s="49"/>
      <c r="S145" s="49"/>
      <c r="T145" s="50"/>
      <c r="U145" s="50"/>
      <c r="V145" s="50"/>
      <c r="W145" s="50"/>
      <c r="X145" s="50"/>
      <c r="Y145" s="50"/>
      <c r="Z145" s="50"/>
      <c r="AA145" s="50"/>
      <c r="AB145" s="49"/>
      <c r="AC145" s="49"/>
      <c r="AD145" s="49"/>
      <c r="AE145" s="49"/>
      <c r="AF145" s="51"/>
      <c r="AG145" s="49"/>
      <c r="AH145" s="49"/>
      <c r="AI145" s="49"/>
      <c r="AJ145" s="49"/>
    </row>
    <row r="146" spans="1:36" ht="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9"/>
      <c r="P146" s="49"/>
      <c r="Q146" s="49"/>
      <c r="R146" s="49"/>
      <c r="S146" s="49"/>
      <c r="T146" s="50"/>
      <c r="U146" s="50"/>
      <c r="V146" s="50"/>
      <c r="W146" s="50"/>
      <c r="X146" s="50"/>
      <c r="Y146" s="50"/>
      <c r="Z146" s="50"/>
      <c r="AA146" s="50"/>
      <c r="AB146" s="49"/>
      <c r="AC146" s="49"/>
      <c r="AD146" s="49"/>
      <c r="AE146" s="49"/>
      <c r="AF146" s="51"/>
      <c r="AG146" s="49"/>
      <c r="AH146" s="49"/>
      <c r="AI146" s="49"/>
      <c r="AJ146" s="49"/>
    </row>
    <row r="147" spans="1:36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9"/>
      <c r="P147" s="49"/>
      <c r="Q147" s="49"/>
      <c r="R147" s="49"/>
      <c r="S147" s="49"/>
      <c r="T147" s="50"/>
      <c r="U147" s="50"/>
      <c r="V147" s="50"/>
      <c r="W147" s="50"/>
      <c r="X147" s="50"/>
      <c r="Y147" s="50"/>
      <c r="Z147" s="50"/>
      <c r="AA147" s="50"/>
      <c r="AB147" s="49"/>
      <c r="AC147" s="49"/>
      <c r="AD147" s="49"/>
      <c r="AE147" s="49"/>
      <c r="AF147" s="51"/>
      <c r="AG147" s="49"/>
      <c r="AH147" s="49"/>
      <c r="AI147" s="49"/>
      <c r="AJ147" s="49"/>
    </row>
    <row r="148" spans="1:36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9"/>
      <c r="P148" s="49"/>
      <c r="Q148" s="49"/>
      <c r="R148" s="49"/>
      <c r="S148" s="49"/>
      <c r="T148" s="50"/>
      <c r="U148" s="50"/>
      <c r="V148" s="50"/>
      <c r="W148" s="50"/>
      <c r="X148" s="50"/>
      <c r="Y148" s="50"/>
      <c r="Z148" s="50"/>
      <c r="AA148" s="50"/>
      <c r="AB148" s="49"/>
      <c r="AC148" s="49"/>
      <c r="AD148" s="49"/>
      <c r="AE148" s="49"/>
      <c r="AF148" s="51"/>
      <c r="AG148" s="49"/>
      <c r="AH148" s="49"/>
      <c r="AI148" s="49"/>
      <c r="AJ148" s="49"/>
    </row>
    <row r="149" spans="1:36" ht="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9"/>
      <c r="P149" s="49"/>
      <c r="Q149" s="49"/>
      <c r="R149" s="49"/>
      <c r="S149" s="49"/>
      <c r="T149" s="50"/>
      <c r="U149" s="50"/>
      <c r="V149" s="50"/>
      <c r="W149" s="50"/>
      <c r="X149" s="50"/>
      <c r="Y149" s="50"/>
      <c r="Z149" s="50"/>
      <c r="AA149" s="50"/>
      <c r="AB149" s="49"/>
      <c r="AC149" s="49"/>
      <c r="AD149" s="49"/>
      <c r="AE149" s="49"/>
      <c r="AF149" s="51"/>
      <c r="AG149" s="49"/>
      <c r="AH149" s="49"/>
      <c r="AI149" s="49"/>
      <c r="AJ149" s="49"/>
    </row>
    <row r="150" spans="1:36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9"/>
      <c r="P150" s="49"/>
      <c r="Q150" s="49"/>
      <c r="R150" s="49"/>
      <c r="S150" s="49"/>
      <c r="T150" s="50"/>
      <c r="U150" s="50"/>
      <c r="V150" s="50"/>
      <c r="W150" s="50"/>
      <c r="X150" s="50"/>
      <c r="Y150" s="50"/>
      <c r="Z150" s="50"/>
      <c r="AA150" s="50"/>
      <c r="AB150" s="49"/>
      <c r="AC150" s="49"/>
      <c r="AD150" s="49"/>
      <c r="AE150" s="49"/>
      <c r="AF150" s="51"/>
      <c r="AG150" s="49"/>
      <c r="AH150" s="49"/>
      <c r="AI150" s="49"/>
      <c r="AJ150" s="49"/>
    </row>
    <row r="151" spans="1:36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9"/>
      <c r="P151" s="49"/>
      <c r="Q151" s="49"/>
      <c r="R151" s="49"/>
      <c r="S151" s="49"/>
      <c r="T151" s="50"/>
      <c r="U151" s="50"/>
      <c r="V151" s="50"/>
      <c r="W151" s="50"/>
      <c r="X151" s="50"/>
      <c r="Y151" s="50"/>
      <c r="Z151" s="50"/>
      <c r="AA151" s="50"/>
      <c r="AB151" s="49"/>
      <c r="AC151" s="49"/>
      <c r="AD151" s="49"/>
      <c r="AE151" s="49"/>
      <c r="AF151" s="51"/>
      <c r="AG151" s="49"/>
      <c r="AH151" s="49"/>
      <c r="AI151" s="49"/>
      <c r="AJ151" s="49"/>
    </row>
    <row r="152" spans="1:36" ht="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9"/>
      <c r="P152" s="49"/>
      <c r="Q152" s="49"/>
      <c r="R152" s="49"/>
      <c r="S152" s="49"/>
      <c r="T152" s="50"/>
      <c r="U152" s="50"/>
      <c r="V152" s="50"/>
      <c r="W152" s="50"/>
      <c r="X152" s="50"/>
      <c r="Y152" s="50"/>
      <c r="Z152" s="50"/>
      <c r="AA152" s="50"/>
      <c r="AB152" s="49"/>
      <c r="AC152" s="49"/>
      <c r="AD152" s="49"/>
      <c r="AE152" s="49"/>
      <c r="AF152" s="51"/>
      <c r="AG152" s="49"/>
      <c r="AH152" s="49"/>
      <c r="AI152" s="49"/>
      <c r="AJ152" s="49"/>
    </row>
    <row r="153" spans="1:36" ht="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9"/>
      <c r="P153" s="49"/>
      <c r="Q153" s="49"/>
      <c r="R153" s="49"/>
      <c r="S153" s="49"/>
      <c r="T153" s="50"/>
      <c r="U153" s="50"/>
      <c r="V153" s="50"/>
      <c r="W153" s="50"/>
      <c r="X153" s="50"/>
      <c r="Y153" s="50"/>
      <c r="Z153" s="50"/>
      <c r="AA153" s="50"/>
      <c r="AB153" s="49"/>
      <c r="AC153" s="49"/>
      <c r="AD153" s="49"/>
      <c r="AE153" s="49"/>
      <c r="AF153" s="51"/>
      <c r="AG153" s="49"/>
      <c r="AH153" s="49"/>
      <c r="AI153" s="49"/>
      <c r="AJ153" s="49"/>
    </row>
    <row r="154" spans="1:36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9"/>
      <c r="P154" s="49"/>
      <c r="Q154" s="49"/>
      <c r="R154" s="49"/>
      <c r="S154" s="49"/>
      <c r="T154" s="50"/>
      <c r="U154" s="50"/>
      <c r="V154" s="50"/>
      <c r="W154" s="50"/>
      <c r="X154" s="50"/>
      <c r="Y154" s="50"/>
      <c r="Z154" s="50"/>
      <c r="AA154" s="50"/>
      <c r="AB154" s="49"/>
      <c r="AC154" s="49"/>
      <c r="AD154" s="49"/>
      <c r="AE154" s="49"/>
      <c r="AF154" s="51"/>
      <c r="AG154" s="49"/>
      <c r="AH154" s="49"/>
      <c r="AI154" s="49"/>
      <c r="AJ154" s="49"/>
    </row>
    <row r="155" spans="1:36" ht="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9"/>
      <c r="P155" s="49"/>
      <c r="Q155" s="49"/>
      <c r="R155" s="49"/>
      <c r="S155" s="49"/>
      <c r="T155" s="50"/>
      <c r="U155" s="50"/>
      <c r="V155" s="50"/>
      <c r="W155" s="50"/>
      <c r="X155" s="50"/>
      <c r="Y155" s="50"/>
      <c r="Z155" s="50"/>
      <c r="AA155" s="50"/>
      <c r="AB155" s="49"/>
      <c r="AC155" s="49"/>
      <c r="AD155" s="49"/>
      <c r="AE155" s="49"/>
      <c r="AF155" s="51"/>
      <c r="AG155" s="49"/>
      <c r="AH155" s="49"/>
      <c r="AI155" s="49"/>
      <c r="AJ155" s="49"/>
    </row>
    <row r="156" spans="1:36" ht="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9"/>
      <c r="P156" s="49"/>
      <c r="Q156" s="49"/>
      <c r="R156" s="49"/>
      <c r="S156" s="49"/>
      <c r="T156" s="50"/>
      <c r="U156" s="50"/>
      <c r="V156" s="50"/>
      <c r="W156" s="50"/>
      <c r="X156" s="50"/>
      <c r="Y156" s="50"/>
      <c r="Z156" s="50"/>
      <c r="AA156" s="50"/>
      <c r="AB156" s="49"/>
      <c r="AC156" s="49"/>
      <c r="AD156" s="49"/>
      <c r="AE156" s="49"/>
      <c r="AF156" s="51"/>
      <c r="AG156" s="49"/>
      <c r="AH156" s="49"/>
      <c r="AI156" s="49"/>
      <c r="AJ156" s="49"/>
    </row>
    <row r="157" spans="1:36" ht="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9"/>
      <c r="P157" s="49"/>
      <c r="Q157" s="49"/>
      <c r="R157" s="49"/>
      <c r="S157" s="49"/>
      <c r="T157" s="50"/>
      <c r="U157" s="50"/>
      <c r="V157" s="50"/>
      <c r="W157" s="50"/>
      <c r="X157" s="50"/>
      <c r="Y157" s="50"/>
      <c r="Z157" s="50"/>
      <c r="AA157" s="50"/>
      <c r="AB157" s="49"/>
      <c r="AC157" s="49"/>
      <c r="AD157" s="49"/>
      <c r="AE157" s="49"/>
      <c r="AF157" s="51"/>
      <c r="AG157" s="49"/>
      <c r="AH157" s="49"/>
      <c r="AI157" s="49"/>
      <c r="AJ157" s="49"/>
    </row>
    <row r="158" spans="1:36" ht="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9"/>
      <c r="P158" s="49"/>
      <c r="Q158" s="49"/>
      <c r="R158" s="49"/>
      <c r="S158" s="49"/>
      <c r="T158" s="50"/>
      <c r="U158" s="50"/>
      <c r="V158" s="50"/>
      <c r="W158" s="50"/>
      <c r="X158" s="50"/>
      <c r="Y158" s="50"/>
      <c r="Z158" s="50"/>
      <c r="AA158" s="50"/>
      <c r="AB158" s="49"/>
      <c r="AC158" s="49"/>
      <c r="AD158" s="49"/>
      <c r="AE158" s="49"/>
      <c r="AF158" s="51"/>
      <c r="AG158" s="49"/>
      <c r="AH158" s="49"/>
      <c r="AI158" s="49"/>
      <c r="AJ158" s="49"/>
    </row>
    <row r="159" spans="1:36" ht="1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9"/>
      <c r="P159" s="49"/>
      <c r="Q159" s="49"/>
      <c r="R159" s="49"/>
      <c r="S159" s="49"/>
      <c r="T159" s="50"/>
      <c r="U159" s="50"/>
      <c r="V159" s="50"/>
      <c r="W159" s="50"/>
      <c r="X159" s="50"/>
      <c r="Y159" s="50"/>
      <c r="Z159" s="50"/>
      <c r="AA159" s="50"/>
      <c r="AB159" s="49"/>
      <c r="AC159" s="49"/>
      <c r="AD159" s="49"/>
      <c r="AE159" s="49"/>
      <c r="AF159" s="51"/>
      <c r="AG159" s="49"/>
      <c r="AH159" s="49"/>
      <c r="AI159" s="49"/>
      <c r="AJ159" s="49"/>
    </row>
    <row r="160" spans="1:36" ht="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49"/>
      <c r="Q160" s="49"/>
      <c r="R160" s="49"/>
      <c r="S160" s="49"/>
      <c r="T160" s="50"/>
      <c r="U160" s="50"/>
      <c r="V160" s="50"/>
      <c r="W160" s="50"/>
      <c r="X160" s="50"/>
      <c r="Y160" s="50"/>
      <c r="Z160" s="50"/>
      <c r="AA160" s="50"/>
      <c r="AB160" s="49"/>
      <c r="AC160" s="49"/>
      <c r="AD160" s="49"/>
      <c r="AE160" s="49"/>
      <c r="AF160" s="51"/>
      <c r="AG160" s="49"/>
      <c r="AH160" s="49"/>
      <c r="AI160" s="49"/>
      <c r="AJ160" s="49"/>
    </row>
    <row r="161" spans="1:36" ht="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9"/>
      <c r="P161" s="49"/>
      <c r="Q161" s="49"/>
      <c r="R161" s="49"/>
      <c r="S161" s="49"/>
      <c r="T161" s="50"/>
      <c r="U161" s="50"/>
      <c r="V161" s="50"/>
      <c r="W161" s="50"/>
      <c r="X161" s="50"/>
      <c r="Y161" s="50"/>
      <c r="Z161" s="50"/>
      <c r="AA161" s="50"/>
      <c r="AB161" s="49"/>
      <c r="AC161" s="49"/>
      <c r="AD161" s="49"/>
      <c r="AE161" s="49"/>
      <c r="AF161" s="51"/>
      <c r="AG161" s="49"/>
      <c r="AH161" s="49"/>
      <c r="AI161" s="49"/>
      <c r="AJ161" s="49"/>
    </row>
    <row r="162" spans="1:36" ht="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9"/>
      <c r="P162" s="49"/>
      <c r="Q162" s="49"/>
      <c r="R162" s="49"/>
      <c r="S162" s="49"/>
      <c r="T162" s="50"/>
      <c r="U162" s="50"/>
      <c r="V162" s="50"/>
      <c r="W162" s="50"/>
      <c r="X162" s="50"/>
      <c r="Y162" s="50"/>
      <c r="Z162" s="50"/>
      <c r="AA162" s="50"/>
      <c r="AB162" s="49"/>
      <c r="AC162" s="49"/>
      <c r="AD162" s="49"/>
      <c r="AE162" s="49"/>
      <c r="AF162" s="51"/>
      <c r="AG162" s="49"/>
      <c r="AH162" s="49"/>
      <c r="AI162" s="49"/>
      <c r="AJ162" s="49"/>
    </row>
    <row r="163" spans="1:36" ht="1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9"/>
      <c r="P163" s="49"/>
      <c r="Q163" s="49"/>
      <c r="R163" s="49"/>
      <c r="S163" s="49"/>
      <c r="T163" s="50"/>
      <c r="U163" s="50"/>
      <c r="V163" s="50"/>
      <c r="W163" s="50"/>
      <c r="X163" s="50"/>
      <c r="Y163" s="50"/>
      <c r="Z163" s="50"/>
      <c r="AA163" s="50"/>
      <c r="AB163" s="49"/>
      <c r="AC163" s="49"/>
      <c r="AD163" s="49"/>
      <c r="AE163" s="49"/>
      <c r="AF163" s="51"/>
      <c r="AG163" s="49"/>
      <c r="AH163" s="49"/>
      <c r="AI163" s="49"/>
      <c r="AJ163" s="49"/>
    </row>
    <row r="164" spans="1:36" ht="1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9"/>
      <c r="P164" s="49"/>
      <c r="Q164" s="49"/>
      <c r="R164" s="49"/>
      <c r="S164" s="49"/>
      <c r="T164" s="50"/>
      <c r="U164" s="50"/>
      <c r="V164" s="50"/>
      <c r="W164" s="50"/>
      <c r="X164" s="50"/>
      <c r="Y164" s="50"/>
      <c r="Z164" s="50"/>
      <c r="AA164" s="50"/>
      <c r="AB164" s="49"/>
      <c r="AC164" s="49"/>
      <c r="AD164" s="49"/>
      <c r="AE164" s="49"/>
      <c r="AF164" s="51"/>
      <c r="AG164" s="49"/>
      <c r="AH164" s="49"/>
      <c r="AI164" s="49"/>
      <c r="AJ164" s="49"/>
    </row>
    <row r="165" spans="1:36" ht="1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9"/>
      <c r="P165" s="49"/>
      <c r="Q165" s="49"/>
      <c r="R165" s="49"/>
      <c r="S165" s="49"/>
      <c r="T165" s="50"/>
      <c r="U165" s="50"/>
      <c r="V165" s="50"/>
      <c r="W165" s="50"/>
      <c r="X165" s="50"/>
      <c r="Y165" s="50"/>
      <c r="Z165" s="50"/>
      <c r="AA165" s="50"/>
      <c r="AB165" s="49"/>
      <c r="AC165" s="49"/>
      <c r="AD165" s="49"/>
      <c r="AE165" s="49"/>
      <c r="AF165" s="51"/>
      <c r="AG165" s="49"/>
      <c r="AH165" s="49"/>
      <c r="AI165" s="49"/>
      <c r="AJ165" s="49"/>
    </row>
    <row r="166" spans="1:36" ht="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9"/>
      <c r="P166" s="49"/>
      <c r="Q166" s="49"/>
      <c r="R166" s="49"/>
      <c r="S166" s="49"/>
      <c r="T166" s="50"/>
      <c r="U166" s="50"/>
      <c r="V166" s="50"/>
      <c r="W166" s="50"/>
      <c r="X166" s="50"/>
      <c r="Y166" s="50"/>
      <c r="Z166" s="50"/>
      <c r="AA166" s="50"/>
      <c r="AB166" s="49"/>
      <c r="AC166" s="49"/>
      <c r="AD166" s="49"/>
      <c r="AE166" s="49"/>
      <c r="AF166" s="51"/>
      <c r="AG166" s="49"/>
      <c r="AH166" s="49"/>
      <c r="AI166" s="49"/>
      <c r="AJ166" s="49"/>
    </row>
    <row r="167" spans="1:36" ht="1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9"/>
      <c r="P167" s="49"/>
      <c r="Q167" s="49"/>
      <c r="R167" s="49"/>
      <c r="S167" s="49"/>
      <c r="T167" s="50"/>
      <c r="U167" s="50"/>
      <c r="V167" s="50"/>
      <c r="W167" s="50"/>
      <c r="X167" s="50"/>
      <c r="Y167" s="50"/>
      <c r="Z167" s="50"/>
      <c r="AA167" s="50"/>
      <c r="AB167" s="49"/>
      <c r="AC167" s="49"/>
      <c r="AD167" s="49"/>
      <c r="AE167" s="49"/>
      <c r="AF167" s="51"/>
      <c r="AG167" s="49"/>
      <c r="AH167" s="49"/>
      <c r="AI167" s="49"/>
      <c r="AJ167" s="49"/>
    </row>
    <row r="168" spans="1:36" ht="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9"/>
      <c r="P168" s="49"/>
      <c r="Q168" s="49"/>
      <c r="R168" s="49"/>
      <c r="S168" s="49"/>
      <c r="T168" s="50"/>
      <c r="U168" s="50"/>
      <c r="V168" s="50"/>
      <c r="W168" s="50"/>
      <c r="X168" s="50"/>
      <c r="Y168" s="50"/>
      <c r="Z168" s="50"/>
      <c r="AA168" s="50"/>
      <c r="AB168" s="49"/>
      <c r="AC168" s="49"/>
      <c r="AD168" s="49"/>
      <c r="AE168" s="49"/>
      <c r="AF168" s="51"/>
      <c r="AG168" s="49"/>
      <c r="AH168" s="49"/>
      <c r="AI168" s="49"/>
      <c r="AJ168" s="49"/>
    </row>
    <row r="169" spans="1:36" ht="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9"/>
      <c r="P169" s="49"/>
      <c r="Q169" s="49"/>
      <c r="R169" s="49"/>
      <c r="S169" s="49"/>
      <c r="T169" s="50"/>
      <c r="U169" s="50"/>
      <c r="V169" s="50"/>
      <c r="W169" s="50"/>
      <c r="X169" s="50"/>
      <c r="Y169" s="50"/>
      <c r="Z169" s="50"/>
      <c r="AA169" s="50"/>
      <c r="AB169" s="49"/>
      <c r="AC169" s="49"/>
      <c r="AD169" s="49"/>
      <c r="AE169" s="49"/>
      <c r="AF169" s="51"/>
      <c r="AG169" s="49"/>
      <c r="AH169" s="49"/>
      <c r="AI169" s="49"/>
      <c r="AJ169" s="49"/>
    </row>
    <row r="170" spans="1:36" ht="1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9"/>
      <c r="P170" s="49"/>
      <c r="Q170" s="49"/>
      <c r="R170" s="49"/>
      <c r="S170" s="49"/>
      <c r="T170" s="50"/>
      <c r="U170" s="50"/>
      <c r="V170" s="50"/>
      <c r="W170" s="50"/>
      <c r="X170" s="50"/>
      <c r="Y170" s="50"/>
      <c r="Z170" s="50"/>
      <c r="AA170" s="50"/>
      <c r="AB170" s="49"/>
      <c r="AC170" s="49"/>
      <c r="AD170" s="49"/>
      <c r="AE170" s="49"/>
      <c r="AF170" s="51"/>
      <c r="AG170" s="49"/>
      <c r="AH170" s="49"/>
      <c r="AI170" s="49"/>
      <c r="AJ170" s="49"/>
    </row>
    <row r="171" spans="1:36" ht="1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9"/>
      <c r="P171" s="49"/>
      <c r="Q171" s="49"/>
      <c r="R171" s="49"/>
      <c r="S171" s="49"/>
      <c r="T171" s="50"/>
      <c r="U171" s="50"/>
      <c r="V171" s="50"/>
      <c r="W171" s="50"/>
      <c r="X171" s="50"/>
      <c r="Y171" s="50"/>
      <c r="Z171" s="50"/>
      <c r="AA171" s="50"/>
      <c r="AB171" s="49"/>
      <c r="AC171" s="49"/>
      <c r="AD171" s="49"/>
      <c r="AE171" s="49"/>
      <c r="AF171" s="51"/>
      <c r="AG171" s="49"/>
      <c r="AH171" s="49"/>
      <c r="AI171" s="49"/>
      <c r="AJ171" s="49"/>
    </row>
    <row r="172" spans="1:36" ht="1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9"/>
      <c r="P172" s="49"/>
      <c r="Q172" s="49"/>
      <c r="R172" s="49"/>
      <c r="S172" s="49"/>
      <c r="T172" s="50"/>
      <c r="U172" s="50"/>
      <c r="V172" s="50"/>
      <c r="W172" s="50"/>
      <c r="X172" s="50"/>
      <c r="Y172" s="50"/>
      <c r="Z172" s="50"/>
      <c r="AA172" s="50"/>
      <c r="AB172" s="49"/>
      <c r="AC172" s="49"/>
      <c r="AD172" s="49"/>
      <c r="AE172" s="49"/>
      <c r="AF172" s="51"/>
      <c r="AG172" s="49"/>
      <c r="AH172" s="49"/>
      <c r="AI172" s="49"/>
      <c r="AJ172" s="49"/>
    </row>
    <row r="173" spans="1:36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9"/>
      <c r="P173" s="49"/>
      <c r="Q173" s="49"/>
      <c r="R173" s="49"/>
      <c r="S173" s="49"/>
      <c r="T173" s="50"/>
      <c r="U173" s="50"/>
      <c r="V173" s="50"/>
      <c r="W173" s="50"/>
      <c r="X173" s="50"/>
      <c r="Y173" s="50"/>
      <c r="Z173" s="50"/>
      <c r="AA173" s="50"/>
      <c r="AB173" s="49"/>
      <c r="AC173" s="49"/>
      <c r="AD173" s="49"/>
      <c r="AE173" s="49"/>
      <c r="AF173" s="51"/>
      <c r="AG173" s="49"/>
      <c r="AH173" s="49"/>
      <c r="AI173" s="49"/>
      <c r="AJ173" s="49"/>
    </row>
    <row r="174" spans="1:36" ht="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9"/>
      <c r="P174" s="49"/>
      <c r="Q174" s="49"/>
      <c r="R174" s="49"/>
      <c r="S174" s="49"/>
      <c r="T174" s="50"/>
      <c r="U174" s="50"/>
      <c r="V174" s="50"/>
      <c r="W174" s="50"/>
      <c r="X174" s="50"/>
      <c r="Y174" s="50"/>
      <c r="Z174" s="50"/>
      <c r="AA174" s="50"/>
      <c r="AB174" s="49"/>
      <c r="AC174" s="49"/>
      <c r="AD174" s="49"/>
      <c r="AE174" s="49"/>
      <c r="AF174" s="51"/>
      <c r="AG174" s="49"/>
      <c r="AH174" s="49"/>
      <c r="AI174" s="49"/>
      <c r="AJ174" s="49"/>
    </row>
    <row r="175" spans="1:36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9"/>
      <c r="P175" s="49"/>
      <c r="Q175" s="49"/>
      <c r="R175" s="49"/>
      <c r="S175" s="49"/>
      <c r="T175" s="50"/>
      <c r="U175" s="50"/>
      <c r="V175" s="50"/>
      <c r="W175" s="50"/>
      <c r="X175" s="50"/>
      <c r="Y175" s="50"/>
      <c r="Z175" s="50"/>
      <c r="AA175" s="50"/>
      <c r="AB175" s="49"/>
      <c r="AC175" s="49"/>
      <c r="AD175" s="49"/>
      <c r="AE175" s="49"/>
      <c r="AF175" s="51"/>
      <c r="AG175" s="49"/>
      <c r="AH175" s="49"/>
      <c r="AI175" s="49"/>
      <c r="AJ175" s="49"/>
    </row>
    <row r="176" spans="1:36" ht="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9"/>
      <c r="P176" s="49"/>
      <c r="Q176" s="49"/>
      <c r="R176" s="49"/>
      <c r="S176" s="49"/>
      <c r="T176" s="50"/>
      <c r="U176" s="50"/>
      <c r="V176" s="50"/>
      <c r="W176" s="50"/>
      <c r="X176" s="50"/>
      <c r="Y176" s="50"/>
      <c r="Z176" s="50"/>
      <c r="AA176" s="50"/>
      <c r="AB176" s="49"/>
      <c r="AC176" s="49"/>
      <c r="AD176" s="49"/>
      <c r="AE176" s="49"/>
      <c r="AF176" s="51"/>
      <c r="AG176" s="49"/>
      <c r="AH176" s="49"/>
      <c r="AI176" s="49"/>
      <c r="AJ176" s="49"/>
    </row>
    <row r="177" spans="1:36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9"/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49"/>
      <c r="AC177" s="49"/>
      <c r="AD177" s="49"/>
      <c r="AE177" s="49"/>
      <c r="AF177" s="51"/>
      <c r="AG177" s="49"/>
      <c r="AH177" s="49"/>
      <c r="AI177" s="49"/>
      <c r="AJ177" s="49"/>
    </row>
    <row r="178" spans="1:36" ht="1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9"/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49"/>
      <c r="AC178" s="49"/>
      <c r="AD178" s="49"/>
      <c r="AE178" s="49"/>
      <c r="AF178" s="51"/>
      <c r="AG178" s="49"/>
      <c r="AH178" s="49"/>
      <c r="AI178" s="49"/>
      <c r="AJ178" s="49"/>
    </row>
    <row r="179" spans="1:36" ht="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9"/>
      <c r="P179" s="49"/>
      <c r="Q179" s="49"/>
      <c r="R179" s="49"/>
      <c r="S179" s="49"/>
      <c r="T179" s="50"/>
      <c r="U179" s="50"/>
      <c r="V179" s="50"/>
      <c r="W179" s="50"/>
      <c r="X179" s="50"/>
      <c r="Y179" s="50"/>
      <c r="Z179" s="50"/>
      <c r="AA179" s="50"/>
      <c r="AB179" s="49"/>
      <c r="AC179" s="49"/>
      <c r="AD179" s="49"/>
      <c r="AE179" s="49"/>
      <c r="AF179" s="51"/>
      <c r="AG179" s="49"/>
      <c r="AH179" s="49"/>
      <c r="AI179" s="49"/>
      <c r="AJ179" s="49"/>
    </row>
    <row r="180" spans="1:36" ht="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9"/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/>
      <c r="AB180" s="49"/>
      <c r="AC180" s="49"/>
      <c r="AD180" s="49"/>
      <c r="AE180" s="49"/>
      <c r="AF180" s="51"/>
      <c r="AG180" s="49"/>
      <c r="AH180" s="49"/>
      <c r="AI180" s="49"/>
      <c r="AJ180" s="49"/>
    </row>
    <row r="181" spans="1:36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9"/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49"/>
      <c r="AC181" s="49"/>
      <c r="AD181" s="49"/>
      <c r="AE181" s="49"/>
      <c r="AF181" s="51"/>
      <c r="AG181" s="49"/>
      <c r="AH181" s="49"/>
      <c r="AI181" s="49"/>
      <c r="AJ181" s="49"/>
    </row>
    <row r="182" spans="1:36" ht="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9"/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49"/>
      <c r="AC182" s="49"/>
      <c r="AD182" s="49"/>
      <c r="AE182" s="49"/>
      <c r="AF182" s="51"/>
      <c r="AG182" s="49"/>
      <c r="AH182" s="49"/>
      <c r="AI182" s="49"/>
      <c r="AJ182" s="49"/>
    </row>
    <row r="183" spans="1:36" ht="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9"/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49"/>
      <c r="AC183" s="49"/>
      <c r="AD183" s="49"/>
      <c r="AE183" s="49"/>
      <c r="AF183" s="51"/>
      <c r="AG183" s="49"/>
      <c r="AH183" s="49"/>
      <c r="AI183" s="49"/>
      <c r="AJ183" s="49"/>
    </row>
    <row r="184" spans="1:36" ht="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9"/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49"/>
      <c r="AC184" s="49"/>
      <c r="AD184" s="49"/>
      <c r="AE184" s="49"/>
      <c r="AF184" s="51"/>
      <c r="AG184" s="49"/>
      <c r="AH184" s="49"/>
      <c r="AI184" s="49"/>
      <c r="AJ184" s="49"/>
    </row>
    <row r="185" spans="1:36" ht="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9"/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49"/>
      <c r="AC185" s="49"/>
      <c r="AD185" s="49"/>
      <c r="AE185" s="49"/>
      <c r="AF185" s="51"/>
      <c r="AG185" s="49"/>
      <c r="AH185" s="49"/>
      <c r="AI185" s="49"/>
      <c r="AJ185" s="49"/>
    </row>
    <row r="186" spans="1:36" ht="1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9"/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49"/>
      <c r="AC186" s="49"/>
      <c r="AD186" s="49"/>
      <c r="AE186" s="49"/>
      <c r="AF186" s="51"/>
      <c r="AG186" s="49"/>
      <c r="AH186" s="49"/>
      <c r="AI186" s="49"/>
      <c r="AJ186" s="49"/>
    </row>
    <row r="187" spans="1:36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9"/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49"/>
      <c r="AC187" s="49"/>
      <c r="AD187" s="49"/>
      <c r="AE187" s="49"/>
      <c r="AF187" s="51"/>
      <c r="AG187" s="49"/>
      <c r="AH187" s="49"/>
      <c r="AI187" s="49"/>
      <c r="AJ187" s="49"/>
    </row>
    <row r="188" spans="1:36" ht="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9"/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49"/>
      <c r="AC188" s="49"/>
      <c r="AD188" s="49"/>
      <c r="AE188" s="49"/>
      <c r="AF188" s="51"/>
      <c r="AG188" s="49"/>
      <c r="AH188" s="49"/>
      <c r="AI188" s="49"/>
      <c r="AJ188" s="49"/>
    </row>
    <row r="189" spans="1:36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9"/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/>
      <c r="AB189" s="49"/>
      <c r="AC189" s="49"/>
      <c r="AD189" s="49"/>
      <c r="AE189" s="49"/>
      <c r="AF189" s="51"/>
      <c r="AG189" s="49"/>
      <c r="AH189" s="49"/>
      <c r="AI189" s="49"/>
      <c r="AJ189" s="49"/>
    </row>
    <row r="190" spans="1:36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9"/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49"/>
      <c r="AC190" s="49"/>
      <c r="AD190" s="49"/>
      <c r="AE190" s="49"/>
      <c r="AF190" s="51"/>
      <c r="AG190" s="49"/>
      <c r="AH190" s="49"/>
      <c r="AI190" s="49"/>
      <c r="AJ190" s="49"/>
    </row>
    <row r="191" spans="1:36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9"/>
      <c r="P191" s="49"/>
      <c r="Q191" s="49"/>
      <c r="R191" s="49"/>
      <c r="S191" s="49"/>
      <c r="T191" s="50"/>
      <c r="U191" s="50"/>
      <c r="V191" s="50"/>
      <c r="W191" s="50"/>
      <c r="X191" s="50"/>
      <c r="Y191" s="50"/>
      <c r="Z191" s="50"/>
      <c r="AA191" s="50"/>
      <c r="AB191" s="49"/>
      <c r="AC191" s="49"/>
      <c r="AD191" s="49"/>
      <c r="AE191" s="49"/>
      <c r="AF191" s="51"/>
      <c r="AG191" s="49"/>
      <c r="AH191" s="49"/>
      <c r="AI191" s="49"/>
      <c r="AJ191" s="49"/>
    </row>
    <row r="192" spans="1:36" ht="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9"/>
      <c r="P192" s="49"/>
      <c r="Q192" s="49"/>
      <c r="R192" s="49"/>
      <c r="S192" s="49"/>
      <c r="T192" s="50"/>
      <c r="U192" s="50"/>
      <c r="V192" s="50"/>
      <c r="W192" s="50"/>
      <c r="X192" s="50"/>
      <c r="Y192" s="50"/>
      <c r="Z192" s="50"/>
      <c r="AA192" s="50"/>
      <c r="AB192" s="49"/>
      <c r="AC192" s="49"/>
      <c r="AD192" s="49"/>
      <c r="AE192" s="49"/>
      <c r="AF192" s="51"/>
      <c r="AG192" s="49"/>
      <c r="AH192" s="49"/>
      <c r="AI192" s="49"/>
      <c r="AJ192" s="49"/>
    </row>
    <row r="193" spans="1:36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9"/>
      <c r="P193" s="49"/>
      <c r="Q193" s="49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49"/>
      <c r="AC193" s="49"/>
      <c r="AD193" s="49"/>
      <c r="AE193" s="49"/>
      <c r="AF193" s="51"/>
      <c r="AG193" s="49"/>
      <c r="AH193" s="49"/>
      <c r="AI193" s="49"/>
      <c r="AJ193" s="49"/>
    </row>
    <row r="194" spans="1:36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9"/>
      <c r="P194" s="49"/>
      <c r="Q194" s="49"/>
      <c r="R194" s="49"/>
      <c r="S194" s="49"/>
      <c r="T194" s="50"/>
      <c r="U194" s="50"/>
      <c r="V194" s="50"/>
      <c r="W194" s="50"/>
      <c r="X194" s="50"/>
      <c r="Y194" s="50"/>
      <c r="Z194" s="50"/>
      <c r="AA194" s="50"/>
      <c r="AB194" s="49"/>
      <c r="AC194" s="49"/>
      <c r="AD194" s="49"/>
      <c r="AE194" s="49"/>
      <c r="AF194" s="51"/>
      <c r="AG194" s="49"/>
      <c r="AH194" s="49"/>
      <c r="AI194" s="49"/>
      <c r="AJ194" s="49"/>
    </row>
    <row r="195" spans="1:36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9"/>
      <c r="P195" s="49"/>
      <c r="Q195" s="49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49"/>
      <c r="AC195" s="49"/>
      <c r="AD195" s="49"/>
      <c r="AE195" s="49"/>
      <c r="AF195" s="51"/>
      <c r="AG195" s="49"/>
      <c r="AH195" s="49"/>
      <c r="AI195" s="49"/>
      <c r="AJ195" s="49"/>
    </row>
    <row r="196" spans="1:36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9"/>
      <c r="P196" s="49"/>
      <c r="Q196" s="49"/>
      <c r="R196" s="49"/>
      <c r="S196" s="49"/>
      <c r="T196" s="50"/>
      <c r="U196" s="50"/>
      <c r="V196" s="50"/>
      <c r="W196" s="50"/>
      <c r="X196" s="50"/>
      <c r="Y196" s="50"/>
      <c r="Z196" s="50"/>
      <c r="AA196" s="50"/>
      <c r="AB196" s="49"/>
      <c r="AC196" s="49"/>
      <c r="AD196" s="49"/>
      <c r="AE196" s="49"/>
      <c r="AF196" s="51"/>
      <c r="AG196" s="49"/>
      <c r="AH196" s="49"/>
      <c r="AI196" s="49"/>
      <c r="AJ196" s="49"/>
    </row>
    <row r="197" spans="1:36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9"/>
      <c r="P197" s="49"/>
      <c r="Q197" s="49"/>
      <c r="R197" s="49"/>
      <c r="S197" s="49"/>
      <c r="T197" s="50"/>
      <c r="U197" s="50"/>
      <c r="V197" s="50"/>
      <c r="W197" s="50"/>
      <c r="X197" s="50"/>
      <c r="Y197" s="50"/>
      <c r="Z197" s="50"/>
      <c r="AA197" s="50"/>
      <c r="AB197" s="49"/>
      <c r="AC197" s="49"/>
      <c r="AD197" s="49"/>
      <c r="AE197" s="49"/>
      <c r="AF197" s="51"/>
      <c r="AG197" s="49"/>
      <c r="AH197" s="49"/>
      <c r="AI197" s="49"/>
      <c r="AJ197" s="49"/>
    </row>
    <row r="198" spans="1:36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9"/>
      <c r="P198" s="49"/>
      <c r="Q198" s="49"/>
      <c r="R198" s="49"/>
      <c r="S198" s="49"/>
      <c r="T198" s="50"/>
      <c r="U198" s="50"/>
      <c r="V198" s="50"/>
      <c r="W198" s="50"/>
      <c r="X198" s="50"/>
      <c r="Y198" s="50"/>
      <c r="Z198" s="50"/>
      <c r="AA198" s="50"/>
      <c r="AB198" s="49"/>
      <c r="AC198" s="49"/>
      <c r="AD198" s="49"/>
      <c r="AE198" s="49"/>
      <c r="AF198" s="51"/>
      <c r="AG198" s="49"/>
      <c r="AH198" s="49"/>
      <c r="AI198" s="49"/>
      <c r="AJ198" s="49"/>
    </row>
    <row r="199" spans="1:36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9"/>
      <c r="P199" s="49"/>
      <c r="Q199" s="49"/>
      <c r="R199" s="49"/>
      <c r="S199" s="49"/>
      <c r="T199" s="50"/>
      <c r="U199" s="50"/>
      <c r="V199" s="50"/>
      <c r="W199" s="50"/>
      <c r="X199" s="50"/>
      <c r="Y199" s="50"/>
      <c r="Z199" s="50"/>
      <c r="AA199" s="50"/>
      <c r="AB199" s="49"/>
      <c r="AC199" s="49"/>
      <c r="AD199" s="49"/>
      <c r="AE199" s="49"/>
      <c r="AF199" s="51"/>
      <c r="AG199" s="49"/>
      <c r="AH199" s="49"/>
      <c r="AI199" s="49"/>
      <c r="AJ199" s="49"/>
    </row>
    <row r="200" spans="1:36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9"/>
      <c r="P200" s="49"/>
      <c r="Q200" s="49"/>
      <c r="R200" s="49"/>
      <c r="S200" s="49"/>
      <c r="T200" s="50"/>
      <c r="U200" s="50"/>
      <c r="V200" s="50"/>
      <c r="W200" s="50"/>
      <c r="X200" s="50"/>
      <c r="Y200" s="50"/>
      <c r="Z200" s="50"/>
      <c r="AA200" s="50"/>
      <c r="AB200" s="49"/>
      <c r="AC200" s="49"/>
      <c r="AD200" s="49"/>
      <c r="AE200" s="49"/>
      <c r="AF200" s="51"/>
      <c r="AG200" s="49"/>
      <c r="AH200" s="49"/>
      <c r="AI200" s="49"/>
      <c r="AJ200" s="49"/>
    </row>
    <row r="201" spans="1:36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9"/>
      <c r="P201" s="49"/>
      <c r="Q201" s="49"/>
      <c r="R201" s="49"/>
      <c r="S201" s="49"/>
      <c r="T201" s="50"/>
      <c r="U201" s="50"/>
      <c r="V201" s="50"/>
      <c r="W201" s="50"/>
      <c r="X201" s="50"/>
      <c r="Y201" s="50"/>
      <c r="Z201" s="50"/>
      <c r="AA201" s="50"/>
      <c r="AB201" s="49"/>
      <c r="AC201" s="49"/>
      <c r="AD201" s="49"/>
      <c r="AE201" s="49"/>
      <c r="AF201" s="51"/>
      <c r="AG201" s="49"/>
      <c r="AH201" s="49"/>
      <c r="AI201" s="49"/>
      <c r="AJ201" s="49"/>
    </row>
    <row r="202" spans="1:36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9"/>
      <c r="P202" s="49"/>
      <c r="Q202" s="49"/>
      <c r="R202" s="49"/>
      <c r="S202" s="49"/>
      <c r="T202" s="50"/>
      <c r="U202" s="50"/>
      <c r="V202" s="50"/>
      <c r="W202" s="50"/>
      <c r="X202" s="50"/>
      <c r="Y202" s="50"/>
      <c r="Z202" s="50"/>
      <c r="AA202" s="50"/>
      <c r="AB202" s="49"/>
      <c r="AC202" s="49"/>
      <c r="AD202" s="49"/>
      <c r="AE202" s="49"/>
      <c r="AF202" s="51"/>
      <c r="AG202" s="49"/>
      <c r="AH202" s="49"/>
      <c r="AI202" s="49"/>
      <c r="AJ202" s="49"/>
    </row>
    <row r="203" spans="1:36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9"/>
      <c r="P203" s="49"/>
      <c r="Q203" s="49"/>
      <c r="R203" s="49"/>
      <c r="S203" s="49"/>
      <c r="T203" s="50"/>
      <c r="U203" s="50"/>
      <c r="V203" s="50"/>
      <c r="W203" s="50"/>
      <c r="X203" s="50"/>
      <c r="Y203" s="50"/>
      <c r="Z203" s="50"/>
      <c r="AA203" s="50"/>
      <c r="AB203" s="49"/>
      <c r="AC203" s="49"/>
      <c r="AD203" s="49"/>
      <c r="AE203" s="49"/>
      <c r="AF203" s="51"/>
      <c r="AG203" s="49"/>
      <c r="AH203" s="49"/>
      <c r="AI203" s="49"/>
      <c r="AJ203" s="49"/>
    </row>
    <row r="204" spans="1:36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9"/>
      <c r="P204" s="49"/>
      <c r="Q204" s="49"/>
      <c r="R204" s="49"/>
      <c r="S204" s="49"/>
      <c r="T204" s="50"/>
      <c r="U204" s="50"/>
      <c r="V204" s="50"/>
      <c r="W204" s="50"/>
      <c r="X204" s="50"/>
      <c r="Y204" s="50"/>
      <c r="Z204" s="50"/>
      <c r="AA204" s="50"/>
      <c r="AB204" s="49"/>
      <c r="AC204" s="49"/>
      <c r="AD204" s="49"/>
      <c r="AE204" s="49"/>
      <c r="AF204" s="51"/>
      <c r="AG204" s="49"/>
      <c r="AH204" s="49"/>
      <c r="AI204" s="49"/>
      <c r="AJ204" s="49"/>
    </row>
    <row r="205" spans="1:36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9"/>
      <c r="P205" s="49"/>
      <c r="Q205" s="49"/>
      <c r="R205" s="49"/>
      <c r="S205" s="49"/>
      <c r="T205" s="50"/>
      <c r="U205" s="50"/>
      <c r="V205" s="50"/>
      <c r="W205" s="50"/>
      <c r="X205" s="50"/>
      <c r="Y205" s="50"/>
      <c r="Z205" s="50"/>
      <c r="AA205" s="50"/>
      <c r="AB205" s="49"/>
      <c r="AC205" s="49"/>
      <c r="AD205" s="49"/>
      <c r="AE205" s="49"/>
      <c r="AF205" s="51"/>
      <c r="AG205" s="49"/>
      <c r="AH205" s="49"/>
      <c r="AI205" s="49"/>
      <c r="AJ205" s="49"/>
    </row>
    <row r="206" spans="1:36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9"/>
      <c r="P206" s="49"/>
      <c r="Q206" s="49"/>
      <c r="R206" s="49"/>
      <c r="S206" s="49"/>
      <c r="T206" s="50"/>
      <c r="U206" s="50"/>
      <c r="V206" s="50"/>
      <c r="W206" s="50"/>
      <c r="X206" s="50"/>
      <c r="Y206" s="50"/>
      <c r="Z206" s="50"/>
      <c r="AA206" s="50"/>
      <c r="AB206" s="49"/>
      <c r="AC206" s="49"/>
      <c r="AD206" s="49"/>
      <c r="AE206" s="49"/>
      <c r="AF206" s="51"/>
      <c r="AG206" s="49"/>
      <c r="AH206" s="49"/>
      <c r="AI206" s="49"/>
      <c r="AJ206" s="49"/>
    </row>
    <row r="207" spans="1:36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9"/>
      <c r="P207" s="49"/>
      <c r="Q207" s="49"/>
      <c r="R207" s="49"/>
      <c r="S207" s="49"/>
      <c r="T207" s="50"/>
      <c r="U207" s="50"/>
      <c r="V207" s="50"/>
      <c r="W207" s="50"/>
      <c r="X207" s="50"/>
      <c r="Y207" s="50"/>
      <c r="Z207" s="50"/>
      <c r="AA207" s="50"/>
      <c r="AB207" s="49"/>
      <c r="AC207" s="49"/>
      <c r="AD207" s="49"/>
      <c r="AE207" s="49"/>
      <c r="AF207" s="51"/>
      <c r="AG207" s="49"/>
      <c r="AH207" s="49"/>
      <c r="AI207" s="49"/>
      <c r="AJ207" s="49"/>
    </row>
    <row r="208" spans="1:36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9"/>
      <c r="P208" s="49"/>
      <c r="Q208" s="49"/>
      <c r="R208" s="49"/>
      <c r="S208" s="49"/>
      <c r="T208" s="50"/>
      <c r="U208" s="50"/>
      <c r="V208" s="50"/>
      <c r="W208" s="50"/>
      <c r="X208" s="50"/>
      <c r="Y208" s="50"/>
      <c r="Z208" s="50"/>
      <c r="AA208" s="50"/>
      <c r="AB208" s="49"/>
      <c r="AC208" s="49"/>
      <c r="AD208" s="49"/>
      <c r="AE208" s="49"/>
      <c r="AF208" s="51"/>
      <c r="AG208" s="49"/>
      <c r="AH208" s="49"/>
      <c r="AI208" s="49"/>
      <c r="AJ208" s="49"/>
    </row>
    <row r="209" spans="1:36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9"/>
      <c r="P209" s="49"/>
      <c r="Q209" s="49"/>
      <c r="R209" s="49"/>
      <c r="S209" s="49"/>
      <c r="T209" s="50"/>
      <c r="U209" s="50"/>
      <c r="V209" s="50"/>
      <c r="W209" s="50"/>
      <c r="X209" s="50"/>
      <c r="Y209" s="50"/>
      <c r="Z209" s="50"/>
      <c r="AA209" s="50"/>
      <c r="AB209" s="49"/>
      <c r="AC209" s="49"/>
      <c r="AD209" s="49"/>
      <c r="AE209" s="49"/>
      <c r="AF209" s="51"/>
      <c r="AG209" s="49"/>
      <c r="AH209" s="49"/>
      <c r="AI209" s="49"/>
      <c r="AJ209" s="49"/>
    </row>
    <row r="210" spans="1:36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9"/>
      <c r="P210" s="49"/>
      <c r="Q210" s="49"/>
      <c r="R210" s="49"/>
      <c r="S210" s="49"/>
      <c r="T210" s="50"/>
      <c r="U210" s="50"/>
      <c r="V210" s="50"/>
      <c r="W210" s="50"/>
      <c r="X210" s="50"/>
      <c r="Y210" s="50"/>
      <c r="Z210" s="50"/>
      <c r="AA210" s="50"/>
      <c r="AB210" s="49"/>
      <c r="AC210" s="49"/>
      <c r="AD210" s="49"/>
      <c r="AE210" s="49"/>
      <c r="AF210" s="51"/>
      <c r="AG210" s="49"/>
      <c r="AH210" s="49"/>
      <c r="AI210" s="49"/>
      <c r="AJ210" s="49"/>
    </row>
    <row r="211" spans="1:36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9"/>
      <c r="P211" s="49"/>
      <c r="Q211" s="49"/>
      <c r="R211" s="49"/>
      <c r="S211" s="49"/>
      <c r="T211" s="50"/>
      <c r="U211" s="50"/>
      <c r="V211" s="50"/>
      <c r="W211" s="50"/>
      <c r="X211" s="50"/>
      <c r="Y211" s="50"/>
      <c r="Z211" s="50"/>
      <c r="AA211" s="50"/>
      <c r="AB211" s="49"/>
      <c r="AC211" s="49"/>
      <c r="AD211" s="49"/>
      <c r="AE211" s="49"/>
      <c r="AF211" s="51"/>
      <c r="AG211" s="49"/>
      <c r="AH211" s="49"/>
      <c r="AI211" s="49"/>
      <c r="AJ211" s="49"/>
    </row>
    <row r="212" spans="1:36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9"/>
      <c r="P212" s="49"/>
      <c r="Q212" s="49"/>
      <c r="R212" s="49"/>
      <c r="S212" s="49"/>
      <c r="T212" s="50"/>
      <c r="U212" s="50"/>
      <c r="V212" s="50"/>
      <c r="W212" s="50"/>
      <c r="X212" s="50"/>
      <c r="Y212" s="50"/>
      <c r="Z212" s="50"/>
      <c r="AA212" s="50"/>
      <c r="AB212" s="49"/>
      <c r="AC212" s="49"/>
      <c r="AD212" s="49"/>
      <c r="AE212" s="49"/>
      <c r="AF212" s="51"/>
      <c r="AG212" s="49"/>
      <c r="AH212" s="49"/>
      <c r="AI212" s="49"/>
      <c r="AJ212" s="49"/>
    </row>
    <row r="213" spans="1:36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9"/>
      <c r="P213" s="49"/>
      <c r="Q213" s="49"/>
      <c r="R213" s="49"/>
      <c r="S213" s="49"/>
      <c r="T213" s="50"/>
      <c r="U213" s="50"/>
      <c r="V213" s="50"/>
      <c r="W213" s="50"/>
      <c r="X213" s="50"/>
      <c r="Y213" s="50"/>
      <c r="Z213" s="50"/>
      <c r="AA213" s="50"/>
      <c r="AB213" s="49"/>
      <c r="AC213" s="49"/>
      <c r="AD213" s="49"/>
      <c r="AE213" s="49"/>
      <c r="AF213" s="51"/>
      <c r="AG213" s="49"/>
      <c r="AH213" s="49"/>
      <c r="AI213" s="49"/>
      <c r="AJ213" s="49"/>
    </row>
    <row r="214" spans="1:36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9"/>
      <c r="P214" s="49"/>
      <c r="Q214" s="49"/>
      <c r="R214" s="49"/>
      <c r="S214" s="49"/>
      <c r="T214" s="50"/>
      <c r="U214" s="50"/>
      <c r="V214" s="50"/>
      <c r="W214" s="50"/>
      <c r="X214" s="50"/>
      <c r="Y214" s="50"/>
      <c r="Z214" s="50"/>
      <c r="AA214" s="50"/>
      <c r="AB214" s="49"/>
      <c r="AC214" s="49"/>
      <c r="AD214" s="49"/>
      <c r="AE214" s="49"/>
      <c r="AF214" s="51"/>
      <c r="AG214" s="49"/>
      <c r="AH214" s="49"/>
      <c r="AI214" s="49"/>
      <c r="AJ214" s="49"/>
    </row>
    <row r="215" spans="1:36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9"/>
      <c r="P215" s="49"/>
      <c r="Q215" s="49"/>
      <c r="R215" s="49"/>
      <c r="S215" s="49"/>
      <c r="T215" s="50"/>
      <c r="U215" s="50"/>
      <c r="V215" s="50"/>
      <c r="W215" s="50"/>
      <c r="X215" s="50"/>
      <c r="Y215" s="50"/>
      <c r="Z215" s="50"/>
      <c r="AA215" s="50"/>
      <c r="AB215" s="49"/>
      <c r="AC215" s="49"/>
      <c r="AD215" s="49"/>
      <c r="AE215" s="49"/>
      <c r="AF215" s="51"/>
      <c r="AG215" s="49"/>
      <c r="AH215" s="49"/>
      <c r="AI215" s="49"/>
      <c r="AJ215" s="49"/>
    </row>
    <row r="216" spans="1:36" ht="1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50"/>
      <c r="U216" s="50"/>
      <c r="V216" s="50"/>
      <c r="W216" s="50"/>
      <c r="X216" s="50"/>
      <c r="Y216" s="50"/>
      <c r="Z216" s="50"/>
      <c r="AA216" s="50"/>
      <c r="AB216" s="49"/>
      <c r="AC216" s="49"/>
      <c r="AD216" s="49"/>
      <c r="AE216" s="49"/>
      <c r="AF216" s="51"/>
      <c r="AG216" s="49"/>
      <c r="AH216" s="49"/>
      <c r="AI216" s="49"/>
      <c r="AJ216" s="49"/>
    </row>
    <row r="217" spans="1:36" ht="1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50"/>
      <c r="U217" s="50"/>
      <c r="V217" s="50"/>
      <c r="W217" s="50"/>
      <c r="X217" s="50"/>
      <c r="Y217" s="50"/>
      <c r="Z217" s="50"/>
      <c r="AA217" s="50"/>
      <c r="AB217" s="49"/>
      <c r="AC217" s="49"/>
      <c r="AD217" s="49"/>
      <c r="AE217" s="49"/>
      <c r="AF217" s="51"/>
      <c r="AG217" s="49"/>
      <c r="AH217" s="49"/>
      <c r="AI217" s="49"/>
      <c r="AJ217" s="49"/>
    </row>
  </sheetData>
  <sheetProtection/>
  <mergeCells count="18">
    <mergeCell ref="AB11:AB13"/>
    <mergeCell ref="AC11:AC13"/>
    <mergeCell ref="A12:C13"/>
    <mergeCell ref="D12:E13"/>
    <mergeCell ref="F12:G13"/>
    <mergeCell ref="H12:Q13"/>
    <mergeCell ref="A11:Q11"/>
    <mergeCell ref="R11:AA13"/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</mergeCells>
  <printOptions/>
  <pageMargins left="0.75" right="0.75" top="0.47" bottom="0.32" header="0.2" footer="0.2"/>
  <pageSetup horizontalDpi="600" verticalDpi="600" orientation="landscape" paperSize="9" scale="43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2021-10-05T13:54:58Z</cp:lastPrinted>
  <dcterms:created xsi:type="dcterms:W3CDTF">2017-10-30T07:46:34Z</dcterms:created>
  <dcterms:modified xsi:type="dcterms:W3CDTF">2022-10-19T11:56:19Z</dcterms:modified>
  <cp:category/>
  <cp:version/>
  <cp:contentType/>
  <cp:contentStatus/>
</cp:coreProperties>
</file>